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Artikel\IN BEARBEITUNG\Tissue Engineered HEart Repair NHP study\Revision\2nd revision\Submitted to co-authors\Fertig\Supplementary Information\SI Data\"/>
    </mc:Choice>
  </mc:AlternateContent>
  <xr:revisionPtr revIDLastSave="0" documentId="13_ncr:1_{5D57B8AD-55CD-4739-ABCB-FC87297938D4}" xr6:coauthVersionLast="36" xr6:coauthVersionMax="36" xr10:uidLastSave="{00000000-0000-0000-0000-000000000000}"/>
  <bookViews>
    <workbookView xWindow="0" yWindow="0" windowWidth="38400" windowHeight="17730" activeTab="1" xr2:uid="{23E8FC3E-BF07-4CA2-B798-3D22BE48A086}"/>
  </bookViews>
  <sheets>
    <sheet name="DSA Cohort 1" sheetId="10" r:id="rId1"/>
    <sheet name="DSA Cohort 2" sheetId="8" r:id="rId2"/>
    <sheet name="DSA Cohort 3" sheetId="9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0" i="9" l="1"/>
  <c r="K208" i="9"/>
  <c r="J208" i="9"/>
  <c r="K206" i="9"/>
  <c r="K207" i="9" s="1"/>
  <c r="J206" i="9"/>
  <c r="J207" i="9" s="1"/>
  <c r="K205" i="9"/>
  <c r="J205" i="9"/>
  <c r="G210" i="9"/>
  <c r="G208" i="9"/>
  <c r="F208" i="9"/>
  <c r="G206" i="9"/>
  <c r="F206" i="9"/>
  <c r="G205" i="9"/>
  <c r="F205" i="9"/>
  <c r="K164" i="8"/>
  <c r="K162" i="10"/>
  <c r="G164" i="8"/>
  <c r="K162" i="8"/>
  <c r="J162" i="8"/>
  <c r="G162" i="8"/>
  <c r="F162" i="8"/>
  <c r="G161" i="8"/>
  <c r="F161" i="8"/>
  <c r="K160" i="8"/>
  <c r="K161" i="8" s="1"/>
  <c r="J160" i="8"/>
  <c r="J161" i="8" s="1"/>
  <c r="G160" i="8"/>
  <c r="F160" i="8"/>
  <c r="K159" i="8"/>
  <c r="J159" i="8"/>
  <c r="G159" i="8"/>
  <c r="F159" i="8"/>
  <c r="K160" i="10"/>
  <c r="J160" i="10"/>
  <c r="K158" i="10"/>
  <c r="K159" i="10" s="1"/>
  <c r="J158" i="10"/>
  <c r="J159" i="10" s="1"/>
  <c r="K157" i="10"/>
  <c r="J157" i="10"/>
  <c r="G162" i="10"/>
  <c r="G157" i="10"/>
  <c r="G158" i="10"/>
  <c r="G160" i="10"/>
  <c r="G159" i="10" s="1"/>
  <c r="F160" i="10"/>
  <c r="F158" i="10"/>
  <c r="F159" i="10" s="1"/>
  <c r="F157" i="10"/>
  <c r="G207" i="9" l="1"/>
  <c r="F207" i="9"/>
</calcChain>
</file>

<file path=xl/sharedStrings.xml><?xml version="1.0" encoding="utf-8"?>
<sst xmlns="http://schemas.openxmlformats.org/spreadsheetml/2006/main" count="3534" uniqueCount="89">
  <si>
    <t>Cohort 1</t>
  </si>
  <si>
    <t>Cohort 2</t>
  </si>
  <si>
    <t>Cohort 3</t>
  </si>
  <si>
    <t>#2915</t>
  </si>
  <si>
    <t>#2444</t>
  </si>
  <si>
    <t>#2529</t>
  </si>
  <si>
    <t>#2441</t>
  </si>
  <si>
    <t>#2616</t>
  </si>
  <si>
    <t>#2520</t>
  </si>
  <si>
    <t>#2551</t>
  </si>
  <si>
    <t>#2483</t>
  </si>
  <si>
    <t>#2506</t>
  </si>
  <si>
    <t>#2500</t>
  </si>
  <si>
    <t>#2909</t>
  </si>
  <si>
    <t>#2887</t>
  </si>
  <si>
    <t>#2869</t>
  </si>
  <si>
    <t>#2913</t>
  </si>
  <si>
    <t>Macaque</t>
  </si>
  <si>
    <t>n.d.</t>
  </si>
  <si>
    <t>#2651</t>
  </si>
  <si>
    <t>#2750</t>
  </si>
  <si>
    <t>#2907</t>
  </si>
  <si>
    <t>#16721</t>
  </si>
  <si>
    <t>#2819</t>
  </si>
  <si>
    <t>#2884</t>
  </si>
  <si>
    <t>#16441</t>
  </si>
  <si>
    <t>Group</t>
  </si>
  <si>
    <t>2x EHM</t>
  </si>
  <si>
    <t>5x EHM</t>
  </si>
  <si>
    <t>Tacro + MP</t>
  </si>
  <si>
    <t>Tacrolimus</t>
  </si>
  <si>
    <t>no ISP</t>
  </si>
  <si>
    <t>Cyclosporin</t>
  </si>
  <si>
    <t>Tacro + MP*</t>
  </si>
  <si>
    <t>1:5</t>
  </si>
  <si>
    <t>1:10</t>
  </si>
  <si>
    <t>1:20</t>
  </si>
  <si>
    <t>1:40</t>
  </si>
  <si>
    <t>Baseline</t>
  </si>
  <si>
    <t>Myocardial Infarction</t>
  </si>
  <si>
    <t>10 weeks</t>
  </si>
  <si>
    <t>12 weeks</t>
  </si>
  <si>
    <t>EHM</t>
  </si>
  <si>
    <t>1 weeks</t>
  </si>
  <si>
    <t>2 weeks</t>
  </si>
  <si>
    <t>4 weeks</t>
  </si>
  <si>
    <t>6 weeks</t>
  </si>
  <si>
    <t>8 weeks</t>
  </si>
  <si>
    <t>16 weeks</t>
  </si>
  <si>
    <t>20 weeks</t>
  </si>
  <si>
    <t>24 weeks</t>
  </si>
  <si>
    <t>CM</t>
  </si>
  <si>
    <r>
      <t>CM + IFN</t>
    </r>
    <r>
      <rPr>
        <sz val="11"/>
        <color theme="1"/>
        <rFont val="Calibri"/>
        <family val="2"/>
      </rPr>
      <t>γ</t>
    </r>
  </si>
  <si>
    <t>Serum (Dilution)</t>
  </si>
  <si>
    <t>anti-Rhesus IgG (mean fluorescence intensity [MFI] displayed as geometric mean)</t>
  </si>
  <si>
    <t>anti-Rhesus IgG (number of positive cardiomyocytes in % displayed as geometric mean)</t>
  </si>
  <si>
    <t>MHC class I inducibility</t>
  </si>
  <si>
    <t>MFI</t>
  </si>
  <si>
    <t>anti-Rhesus IgG (number of positive cardiomyocytes in % [% CM] displayed as geometric mean)</t>
  </si>
  <si>
    <t>EHM Dose</t>
  </si>
  <si>
    <t>1x EHM</t>
  </si>
  <si>
    <t>Type</t>
  </si>
  <si>
    <t>Allograft</t>
  </si>
  <si>
    <t>Autograft</t>
  </si>
  <si>
    <t>ISP</t>
  </si>
  <si>
    <t>*ISP withdrawal after 12 weeks</t>
  </si>
  <si>
    <t>No ISP</t>
  </si>
  <si>
    <t>No EHM</t>
  </si>
  <si>
    <t>Ctr. w/o ISP</t>
  </si>
  <si>
    <t>Ctr. with ISP</t>
  </si>
  <si>
    <t>#16356 (CM)</t>
  </si>
  <si>
    <t>#16356 (StC)</t>
  </si>
  <si>
    <t>StC</t>
  </si>
  <si>
    <r>
      <t>StC + IFN</t>
    </r>
    <r>
      <rPr>
        <sz val="11"/>
        <color theme="1"/>
        <rFont val="Calibri"/>
        <family val="2"/>
      </rPr>
      <t>γ</t>
    </r>
  </si>
  <si>
    <t>anti-Rhesus IgG (number of positive stromal cells in % [% StC] displayed as geometric mean)</t>
  </si>
  <si>
    <t>% StC</t>
  </si>
  <si>
    <t>% CM</t>
  </si>
  <si>
    <t>CM/StC</t>
  </si>
  <si>
    <r>
      <t>CM/StC + IFN</t>
    </r>
    <r>
      <rPr>
        <sz val="11"/>
        <color theme="1"/>
        <rFont val="Calibri"/>
        <family val="2"/>
      </rPr>
      <t>γ</t>
    </r>
  </si>
  <si>
    <t>Summary (Extended Data Figure 4i)</t>
  </si>
  <si>
    <t>Mean</t>
  </si>
  <si>
    <t>SD</t>
  </si>
  <si>
    <t>SEM</t>
  </si>
  <si>
    <t>n</t>
  </si>
  <si>
    <t>ttest CM vs CM+IFNγ</t>
  </si>
  <si>
    <r>
      <t>CM + IFN</t>
    </r>
    <r>
      <rPr>
        <b/>
        <sz val="11"/>
        <color theme="1"/>
        <rFont val="Calibri"/>
        <family val="2"/>
      </rPr>
      <t>γ</t>
    </r>
  </si>
  <si>
    <t>% total cells</t>
  </si>
  <si>
    <t>CM / StC</t>
  </si>
  <si>
    <t>Cyclosporin +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</si>
</sst>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Alignment="1">
      <alignment vertical="center" textRotation="90"/>
    </xf>
    <xf numFmtId="0" fontId="0" fillId="0" borderId="0" xfId="0" applyFill="1"/>
    <xf numFmtId="0" fontId="1" fillId="0" borderId="0" xfId="0" applyFont="1" applyAlignment="1">
      <alignment horizontal="center" vertical="center" textRotation="90"/>
    </xf>
    <xf numFmtId="14" fontId="0" fillId="0" borderId="0" xfId="0" applyNumberFormat="1"/>
    <xf numFmtId="20" fontId="0" fillId="0" borderId="0" xfId="0" applyNumberFormat="1"/>
    <xf numFmtId="0" fontId="3" fillId="0" borderId="0" xfId="0" applyFont="1"/>
    <xf numFmtId="49" fontId="0" fillId="0" borderId="0" xfId="0" applyNumberFormat="1"/>
    <xf numFmtId="0" fontId="4" fillId="0" borderId="0" xfId="0" applyFont="1" applyFill="1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1" fontId="0" fillId="0" borderId="0" xfId="0" applyNumberFormat="1"/>
    <xf numFmtId="0" fontId="0" fillId="0" borderId="0" xfId="0" applyAlignment="1"/>
    <xf numFmtId="1" fontId="0" fillId="0" borderId="0" xfId="0" applyNumberFormat="1" applyFont="1"/>
    <xf numFmtId="1" fontId="4" fillId="0" borderId="0" xfId="0" applyNumberFormat="1" applyFont="1"/>
    <xf numFmtId="1" fontId="4" fillId="0" borderId="0" xfId="0" applyNumberFormat="1" applyFont="1" applyFill="1"/>
    <xf numFmtId="1" fontId="4" fillId="2" borderId="0" xfId="0" applyNumberFormat="1" applyFont="1" applyFill="1"/>
    <xf numFmtId="49" fontId="0" fillId="0" borderId="0" xfId="0" applyNumberFormat="1" applyFill="1"/>
    <xf numFmtId="20" fontId="0" fillId="0" borderId="0" xfId="0" applyNumberFormat="1" applyFill="1"/>
    <xf numFmtId="0" fontId="3" fillId="0" borderId="0" xfId="0" applyFont="1" applyFill="1"/>
    <xf numFmtId="1" fontId="3" fillId="0" borderId="0" xfId="0" applyNumberFormat="1" applyFont="1"/>
    <xf numFmtId="0" fontId="0" fillId="0" borderId="0" xfId="0" applyFont="1" applyFill="1"/>
    <xf numFmtId="14" fontId="0" fillId="0" borderId="0" xfId="0" applyNumberFormat="1" applyAlignment="1"/>
    <xf numFmtId="1" fontId="0" fillId="0" borderId="0" xfId="0" applyNumberFormat="1" applyFill="1"/>
    <xf numFmtId="1" fontId="0" fillId="0" borderId="0" xfId="0" applyNumberFormat="1" applyFont="1" applyFill="1"/>
    <xf numFmtId="1" fontId="3" fillId="0" borderId="0" xfId="0" applyNumberFormat="1" applyFont="1" applyFill="1"/>
    <xf numFmtId="1" fontId="1" fillId="0" borderId="0" xfId="0" applyNumberFormat="1" applyFont="1"/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9D209-4D1A-41BE-B0F7-E4D84337D168}">
  <dimension ref="A1:CE162"/>
  <sheetViews>
    <sheetView topLeftCell="S76" zoomScale="60" zoomScaleNormal="60" workbookViewId="0">
      <selection activeCell="L12" sqref="L12"/>
    </sheetView>
  </sheetViews>
  <sheetFormatPr baseColWidth="10" defaultRowHeight="14.5" x14ac:dyDescent="0.35"/>
  <sheetData>
    <row r="1" spans="1:68" x14ac:dyDescent="0.35">
      <c r="A1" s="1"/>
      <c r="B1" s="1" t="s">
        <v>26</v>
      </c>
      <c r="C1" s="1" t="s">
        <v>17</v>
      </c>
      <c r="D1" s="1" t="s">
        <v>59</v>
      </c>
      <c r="E1" s="1" t="s">
        <v>61</v>
      </c>
      <c r="G1" s="33" t="s">
        <v>0</v>
      </c>
      <c r="J1" s="34" t="s">
        <v>38</v>
      </c>
      <c r="K1" s="34"/>
      <c r="L1" s="34"/>
      <c r="M1" s="34"/>
      <c r="O1" s="34" t="s">
        <v>42</v>
      </c>
      <c r="P1" s="34"/>
      <c r="Q1" s="34"/>
      <c r="R1" s="34"/>
      <c r="T1" s="34" t="s">
        <v>43</v>
      </c>
      <c r="U1" s="34"/>
      <c r="V1" s="34"/>
      <c r="W1" s="34"/>
      <c r="Y1" s="34" t="s">
        <v>44</v>
      </c>
      <c r="Z1" s="34"/>
      <c r="AA1" s="34"/>
      <c r="AB1" s="34"/>
      <c r="AD1" s="34" t="s">
        <v>45</v>
      </c>
      <c r="AE1" s="34"/>
      <c r="AF1" s="34"/>
      <c r="AG1" s="34"/>
      <c r="AI1" s="34" t="s">
        <v>46</v>
      </c>
      <c r="AJ1" s="34"/>
      <c r="AK1" s="34"/>
      <c r="AL1" s="34"/>
      <c r="AN1" s="34" t="s">
        <v>47</v>
      </c>
      <c r="AO1" s="34"/>
      <c r="AP1" s="34"/>
      <c r="AQ1" s="34"/>
      <c r="AS1" s="34" t="s">
        <v>40</v>
      </c>
      <c r="AT1" s="34"/>
      <c r="AU1" s="34"/>
      <c r="AV1" s="34"/>
      <c r="AX1" s="34" t="s">
        <v>41</v>
      </c>
      <c r="AY1" s="34"/>
      <c r="AZ1" s="34"/>
      <c r="BA1" s="34"/>
      <c r="BC1" s="18"/>
      <c r="BD1" s="18"/>
      <c r="BE1" s="18"/>
      <c r="BF1" s="18"/>
      <c r="BH1" s="18"/>
      <c r="BI1" s="18"/>
      <c r="BJ1" s="18"/>
      <c r="BK1" s="18"/>
      <c r="BM1" s="18"/>
      <c r="BN1" s="18"/>
      <c r="BO1" s="18"/>
      <c r="BP1" s="18"/>
    </row>
    <row r="2" spans="1:68" x14ac:dyDescent="0.35">
      <c r="A2" s="33" t="s">
        <v>0</v>
      </c>
      <c r="B2" s="1" t="s">
        <v>29</v>
      </c>
      <c r="C2" s="1" t="s">
        <v>4</v>
      </c>
      <c r="D2" s="1" t="s">
        <v>60</v>
      </c>
      <c r="E2" s="1" t="s">
        <v>62</v>
      </c>
      <c r="G2" s="33"/>
      <c r="I2" t="s">
        <v>53</v>
      </c>
      <c r="J2" s="10" t="s">
        <v>34</v>
      </c>
      <c r="K2" t="s">
        <v>35</v>
      </c>
      <c r="L2" t="s">
        <v>36</v>
      </c>
      <c r="M2" t="s">
        <v>37</v>
      </c>
      <c r="O2" s="10" t="s">
        <v>34</v>
      </c>
      <c r="P2" t="s">
        <v>35</v>
      </c>
      <c r="Q2" t="s">
        <v>36</v>
      </c>
      <c r="R2" t="s">
        <v>37</v>
      </c>
      <c r="T2" s="10" t="s">
        <v>34</v>
      </c>
      <c r="U2" t="s">
        <v>35</v>
      </c>
      <c r="V2" t="s">
        <v>36</v>
      </c>
      <c r="W2" t="s">
        <v>37</v>
      </c>
      <c r="Y2" s="10" t="s">
        <v>34</v>
      </c>
      <c r="Z2" t="s">
        <v>35</v>
      </c>
      <c r="AA2" t="s">
        <v>36</v>
      </c>
      <c r="AB2" t="s">
        <v>37</v>
      </c>
      <c r="AD2" s="10" t="s">
        <v>34</v>
      </c>
      <c r="AE2" t="s">
        <v>35</v>
      </c>
      <c r="AF2" t="s">
        <v>36</v>
      </c>
      <c r="AG2" t="s">
        <v>37</v>
      </c>
      <c r="AI2" s="10" t="s">
        <v>34</v>
      </c>
      <c r="AJ2" t="s">
        <v>35</v>
      </c>
      <c r="AK2" t="s">
        <v>36</v>
      </c>
      <c r="AL2" t="s">
        <v>37</v>
      </c>
      <c r="AN2" s="10" t="s">
        <v>34</v>
      </c>
      <c r="AO2" t="s">
        <v>35</v>
      </c>
      <c r="AP2" t="s">
        <v>36</v>
      </c>
      <c r="AQ2" t="s">
        <v>37</v>
      </c>
      <c r="AS2" s="10" t="s">
        <v>34</v>
      </c>
      <c r="AT2" t="s">
        <v>35</v>
      </c>
      <c r="AU2" t="s">
        <v>36</v>
      </c>
      <c r="AV2" t="s">
        <v>37</v>
      </c>
      <c r="AX2" s="10" t="s">
        <v>34</v>
      </c>
      <c r="AY2" t="s">
        <v>35</v>
      </c>
      <c r="AZ2" t="s">
        <v>36</v>
      </c>
      <c r="BA2" t="s">
        <v>37</v>
      </c>
      <c r="BC2" s="10"/>
      <c r="BH2" s="10"/>
      <c r="BM2" s="10"/>
    </row>
    <row r="3" spans="1:68" x14ac:dyDescent="0.35">
      <c r="A3" s="33"/>
      <c r="B3" s="1" t="s">
        <v>30</v>
      </c>
      <c r="C3" s="1" t="s">
        <v>5</v>
      </c>
      <c r="D3" s="1" t="s">
        <v>60</v>
      </c>
      <c r="E3" s="1" t="s">
        <v>62</v>
      </c>
      <c r="G3" s="33"/>
      <c r="H3" s="35" t="s">
        <v>4</v>
      </c>
      <c r="I3" t="s">
        <v>54</v>
      </c>
    </row>
    <row r="4" spans="1:68" x14ac:dyDescent="0.35">
      <c r="A4" s="33"/>
      <c r="B4" s="1" t="s">
        <v>29</v>
      </c>
      <c r="C4" s="1" t="s">
        <v>6</v>
      </c>
      <c r="D4" s="1" t="s">
        <v>60</v>
      </c>
      <c r="E4" s="1" t="s">
        <v>62</v>
      </c>
      <c r="F4" s="11"/>
      <c r="G4" s="33"/>
      <c r="H4" s="35"/>
      <c r="I4" t="s">
        <v>51</v>
      </c>
      <c r="J4" s="21">
        <v>1.1000000000000014</v>
      </c>
      <c r="K4" s="21">
        <v>2.7000000000000028</v>
      </c>
      <c r="L4" s="21">
        <v>16.700000000000003</v>
      </c>
      <c r="M4" s="21">
        <v>11.900000000000006</v>
      </c>
      <c r="N4" s="29"/>
      <c r="O4" s="21">
        <v>0</v>
      </c>
      <c r="P4" s="21">
        <v>9.4000000000000057</v>
      </c>
      <c r="Q4" s="21">
        <v>13.100000000000001</v>
      </c>
      <c r="R4" s="21">
        <v>12.900000000000006</v>
      </c>
      <c r="S4" s="29"/>
      <c r="T4" s="21">
        <v>2.7000000000000028</v>
      </c>
      <c r="U4" s="21">
        <v>17.800000000000004</v>
      </c>
      <c r="V4" s="21">
        <v>17.800000000000004</v>
      </c>
      <c r="W4" s="21">
        <v>8.2000000000000028</v>
      </c>
      <c r="X4" s="29"/>
      <c r="Y4" s="21">
        <v>0</v>
      </c>
      <c r="Z4" s="21">
        <v>6.5</v>
      </c>
      <c r="AA4" s="21">
        <v>19.400000000000006</v>
      </c>
      <c r="AB4" s="21">
        <v>16.800000000000004</v>
      </c>
      <c r="AC4" s="29"/>
      <c r="AD4" s="21">
        <v>4.6000000000000014</v>
      </c>
      <c r="AE4" s="21">
        <v>13.600000000000001</v>
      </c>
      <c r="AF4" s="21">
        <v>21.5</v>
      </c>
      <c r="AG4" s="21">
        <v>17.900000000000006</v>
      </c>
      <c r="AH4" s="29"/>
      <c r="AI4" s="21">
        <v>0</v>
      </c>
      <c r="AJ4" s="21">
        <v>0.20000000000000284</v>
      </c>
      <c r="AK4" s="21">
        <v>16.200000000000003</v>
      </c>
      <c r="AL4" s="21">
        <v>13.800000000000004</v>
      </c>
      <c r="AM4" s="29"/>
      <c r="AN4" s="21">
        <v>4.7000000000000028</v>
      </c>
      <c r="AO4" s="21">
        <v>6.9000000000000057</v>
      </c>
      <c r="AP4" s="21">
        <v>29.600000000000009</v>
      </c>
      <c r="AQ4" s="21">
        <v>28</v>
      </c>
      <c r="AR4" s="29"/>
      <c r="AS4" s="21">
        <v>11.400000000000006</v>
      </c>
      <c r="AT4" s="21">
        <v>10.400000000000006</v>
      </c>
      <c r="AU4" s="21">
        <v>17.200000000000003</v>
      </c>
      <c r="AV4" s="21">
        <v>20.200000000000003</v>
      </c>
      <c r="AW4" s="29"/>
      <c r="AX4" s="21">
        <v>2.5</v>
      </c>
      <c r="AY4" s="21">
        <v>4.4000000000000057</v>
      </c>
      <c r="AZ4" s="21">
        <v>25.5</v>
      </c>
      <c r="BA4" s="21">
        <v>18</v>
      </c>
      <c r="BB4" s="17"/>
      <c r="BC4" s="20"/>
      <c r="BD4" s="20"/>
      <c r="BE4" s="20"/>
      <c r="BF4" s="20"/>
      <c r="BG4" s="19"/>
      <c r="BH4" s="20"/>
      <c r="BI4" s="20"/>
      <c r="BJ4" s="20"/>
      <c r="BK4" s="20"/>
      <c r="BL4" s="19"/>
      <c r="BM4" s="20"/>
      <c r="BN4" s="20"/>
      <c r="BO4" s="20"/>
      <c r="BP4" s="20"/>
    </row>
    <row r="5" spans="1:68" x14ac:dyDescent="0.35">
      <c r="A5" s="33"/>
      <c r="B5" s="1" t="s">
        <v>30</v>
      </c>
      <c r="C5" s="1" t="s">
        <v>7</v>
      </c>
      <c r="D5" s="1" t="s">
        <v>60</v>
      </c>
      <c r="E5" s="1" t="s">
        <v>62</v>
      </c>
      <c r="G5" s="33"/>
      <c r="H5" s="35"/>
      <c r="I5" t="s">
        <v>52</v>
      </c>
      <c r="J5" s="21">
        <v>0</v>
      </c>
      <c r="K5" s="21">
        <v>3.4000000000000057</v>
      </c>
      <c r="L5" s="21">
        <v>20.299999999999997</v>
      </c>
      <c r="M5" s="21">
        <v>16</v>
      </c>
      <c r="N5" s="29"/>
      <c r="O5" s="21">
        <v>0</v>
      </c>
      <c r="P5" s="21">
        <v>19.200000000000003</v>
      </c>
      <c r="Q5" s="21">
        <v>28.600000000000009</v>
      </c>
      <c r="R5" s="21">
        <v>9.9000000000000057</v>
      </c>
      <c r="S5" s="29"/>
      <c r="T5" s="21">
        <v>4.1000000000000014</v>
      </c>
      <c r="U5" s="21">
        <v>8.9000000000000057</v>
      </c>
      <c r="V5" s="21">
        <v>22.900000000000006</v>
      </c>
      <c r="W5" s="21">
        <v>19.900000000000006</v>
      </c>
      <c r="X5" s="29"/>
      <c r="Y5" s="21">
        <v>0</v>
      </c>
      <c r="Z5" s="21">
        <v>17</v>
      </c>
      <c r="AA5" s="21">
        <v>23.400000000000006</v>
      </c>
      <c r="AB5" s="21">
        <v>22.900000000000006</v>
      </c>
      <c r="AC5" s="29"/>
      <c r="AD5" s="21">
        <v>4.4000000000000057</v>
      </c>
      <c r="AE5" s="21">
        <v>10.900000000000006</v>
      </c>
      <c r="AF5" s="21">
        <v>29.5</v>
      </c>
      <c r="AG5" s="21">
        <v>25</v>
      </c>
      <c r="AH5" s="29"/>
      <c r="AI5" s="21">
        <v>3.5</v>
      </c>
      <c r="AJ5" s="21">
        <v>11</v>
      </c>
      <c r="AK5" s="21">
        <v>23.3</v>
      </c>
      <c r="AL5" s="21">
        <v>15.4</v>
      </c>
      <c r="AM5" s="29"/>
      <c r="AN5" s="21">
        <v>30</v>
      </c>
      <c r="AO5" s="21">
        <v>32.5</v>
      </c>
      <c r="AP5" s="21">
        <v>130.69999999999999</v>
      </c>
      <c r="AQ5" s="21">
        <v>64.7</v>
      </c>
      <c r="AR5" s="29"/>
      <c r="AS5" s="21">
        <v>18.5</v>
      </c>
      <c r="AT5" s="21">
        <v>34.799999999999997</v>
      </c>
      <c r="AU5" s="21">
        <v>119.7</v>
      </c>
      <c r="AV5" s="21">
        <v>50.7</v>
      </c>
      <c r="AW5" s="29"/>
      <c r="AX5" s="21">
        <v>18.700000000000003</v>
      </c>
      <c r="AY5" s="21">
        <v>50.7</v>
      </c>
      <c r="AZ5" s="21">
        <v>74.7</v>
      </c>
      <c r="BA5" s="21">
        <v>41.5</v>
      </c>
      <c r="BB5" s="19"/>
      <c r="BC5" s="20"/>
      <c r="BD5" s="20"/>
      <c r="BE5" s="20"/>
      <c r="BF5" s="20"/>
      <c r="BG5" s="19"/>
      <c r="BH5" s="20"/>
      <c r="BI5" s="20"/>
      <c r="BJ5" s="20"/>
      <c r="BK5" s="20"/>
      <c r="BL5" s="19"/>
      <c r="BM5" s="20"/>
      <c r="BN5" s="20"/>
      <c r="BO5" s="20"/>
      <c r="BP5" s="20"/>
    </row>
    <row r="6" spans="1:68" x14ac:dyDescent="0.35">
      <c r="A6" s="33"/>
      <c r="B6" s="1" t="s">
        <v>29</v>
      </c>
      <c r="C6" s="1" t="s">
        <v>8</v>
      </c>
      <c r="D6" s="1" t="s">
        <v>60</v>
      </c>
      <c r="E6" s="1" t="s">
        <v>62</v>
      </c>
      <c r="G6" s="33"/>
      <c r="H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68" x14ac:dyDescent="0.35">
      <c r="A7" s="33"/>
      <c r="B7" s="1" t="s">
        <v>29</v>
      </c>
      <c r="C7" s="1" t="s">
        <v>9</v>
      </c>
      <c r="D7" s="1" t="s">
        <v>60</v>
      </c>
      <c r="E7" s="1" t="s">
        <v>62</v>
      </c>
      <c r="G7" s="33"/>
      <c r="H7" s="35"/>
      <c r="I7" t="s">
        <v>58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68" x14ac:dyDescent="0.35">
      <c r="A8" s="33"/>
      <c r="B8" s="1" t="s">
        <v>31</v>
      </c>
      <c r="C8" s="1" t="s">
        <v>10</v>
      </c>
      <c r="D8" s="1" t="s">
        <v>60</v>
      </c>
      <c r="E8" s="1" t="s">
        <v>63</v>
      </c>
      <c r="G8" s="33"/>
      <c r="H8" s="35"/>
      <c r="I8" t="s">
        <v>51</v>
      </c>
      <c r="J8" s="21">
        <v>0.17999999999999994</v>
      </c>
      <c r="K8" s="21">
        <v>0.19000000000000006</v>
      </c>
      <c r="L8" s="21">
        <v>0.77999999999999992</v>
      </c>
      <c r="M8" s="21">
        <v>0.33999999999999997</v>
      </c>
      <c r="N8" s="29"/>
      <c r="O8" s="21">
        <v>0.09</v>
      </c>
      <c r="P8" s="21">
        <v>0.42999999999999994</v>
      </c>
      <c r="Q8" s="21">
        <v>0.36</v>
      </c>
      <c r="R8" s="21">
        <v>0.55999999999999994</v>
      </c>
      <c r="S8" s="29"/>
      <c r="T8" s="21">
        <v>0.16</v>
      </c>
      <c r="U8" s="21">
        <v>0.72000000000000008</v>
      </c>
      <c r="V8" s="21">
        <v>0.68</v>
      </c>
      <c r="W8" s="21">
        <v>0.22000000000000008</v>
      </c>
      <c r="X8" s="29"/>
      <c r="Y8" s="21">
        <v>0.08</v>
      </c>
      <c r="Z8" s="21">
        <v>0.34</v>
      </c>
      <c r="AA8" s="21">
        <v>0.6</v>
      </c>
      <c r="AB8" s="21">
        <v>0.4</v>
      </c>
      <c r="AC8" s="29"/>
      <c r="AD8" s="21">
        <v>0.26999999999999991</v>
      </c>
      <c r="AE8" s="21">
        <v>0.52999999999999992</v>
      </c>
      <c r="AF8" s="21">
        <v>0.91</v>
      </c>
      <c r="AG8" s="21">
        <v>0.54999999999999993</v>
      </c>
      <c r="AH8" s="29"/>
      <c r="AI8" s="21">
        <v>3.0000000000000027E-2</v>
      </c>
      <c r="AJ8" s="21">
        <v>0.28999999999999992</v>
      </c>
      <c r="AK8" s="21">
        <v>0.44999999999999996</v>
      </c>
      <c r="AL8" s="21">
        <v>0.39</v>
      </c>
      <c r="AM8" s="29"/>
      <c r="AN8" s="21">
        <v>0.09</v>
      </c>
      <c r="AO8" s="21">
        <v>0.30999999999999994</v>
      </c>
      <c r="AP8" s="21">
        <v>1.94</v>
      </c>
      <c r="AQ8" s="21">
        <v>1.2200000000000002</v>
      </c>
      <c r="AR8" s="29"/>
      <c r="AS8" s="21">
        <v>0.18000000000000005</v>
      </c>
      <c r="AT8" s="21">
        <v>0.29999999999999993</v>
      </c>
      <c r="AU8" s="21">
        <v>0.59</v>
      </c>
      <c r="AV8" s="21">
        <v>0.78999999999999992</v>
      </c>
      <c r="AW8" s="29"/>
      <c r="AX8" s="21">
        <v>2.7999999999999997E-2</v>
      </c>
      <c r="AY8" s="21">
        <v>0.18000000000000005</v>
      </c>
      <c r="AZ8" s="21">
        <v>1.0099999999999998</v>
      </c>
      <c r="BA8" s="21">
        <v>0.77999999999999992</v>
      </c>
      <c r="BB8" s="17"/>
      <c r="BC8" s="20"/>
      <c r="BD8" s="20"/>
      <c r="BE8" s="20"/>
      <c r="BF8" s="20"/>
      <c r="BG8" s="17"/>
      <c r="BH8" s="20"/>
      <c r="BI8" s="20"/>
      <c r="BJ8" s="20"/>
      <c r="BK8" s="20"/>
      <c r="BL8" s="17"/>
      <c r="BM8" s="20"/>
      <c r="BN8" s="20"/>
      <c r="BO8" s="20"/>
      <c r="BP8" s="20"/>
    </row>
    <row r="9" spans="1:68" x14ac:dyDescent="0.35">
      <c r="A9" s="6"/>
      <c r="B9" s="1"/>
      <c r="C9" s="1"/>
      <c r="G9" s="33"/>
      <c r="H9" s="35"/>
      <c r="I9" t="s">
        <v>52</v>
      </c>
      <c r="J9" s="21">
        <v>0.12</v>
      </c>
      <c r="K9" s="21">
        <v>0.2799999999999998</v>
      </c>
      <c r="L9" s="21">
        <v>0.87999999999999989</v>
      </c>
      <c r="M9" s="21">
        <v>0.61999999999999988</v>
      </c>
      <c r="N9" s="29"/>
      <c r="O9" s="21">
        <v>0.03</v>
      </c>
      <c r="P9" s="21">
        <v>0.75</v>
      </c>
      <c r="Q9" s="21">
        <v>0.5</v>
      </c>
      <c r="R9" s="21">
        <v>0.20999999999999996</v>
      </c>
      <c r="S9" s="29"/>
      <c r="T9" s="21">
        <v>0.17</v>
      </c>
      <c r="U9" s="21">
        <v>0.42999999999999994</v>
      </c>
      <c r="V9" s="21">
        <v>0.91999999999999993</v>
      </c>
      <c r="W9" s="21">
        <v>0.72</v>
      </c>
      <c r="X9" s="29"/>
      <c r="Y9" s="21">
        <v>0.1</v>
      </c>
      <c r="Z9" s="21">
        <v>0.62</v>
      </c>
      <c r="AA9" s="21">
        <v>0.61</v>
      </c>
      <c r="AB9" s="21">
        <v>0.9099999999999997</v>
      </c>
      <c r="AC9" s="29"/>
      <c r="AD9" s="21">
        <v>0.15000000000000002</v>
      </c>
      <c r="AE9" s="21">
        <v>0.42999999999999994</v>
      </c>
      <c r="AF9" s="21">
        <v>1.21</v>
      </c>
      <c r="AG9" s="21">
        <v>0.89999999999999991</v>
      </c>
      <c r="AH9" s="29"/>
      <c r="AI9" s="21">
        <v>0.15000000000000002</v>
      </c>
      <c r="AJ9" s="21">
        <v>0.49</v>
      </c>
      <c r="AK9" s="21">
        <v>0.87</v>
      </c>
      <c r="AL9" s="21">
        <v>0.59999999999999987</v>
      </c>
      <c r="AM9" s="29"/>
      <c r="AN9" s="21">
        <v>2.3199999999999998</v>
      </c>
      <c r="AO9" s="21">
        <v>3.52</v>
      </c>
      <c r="AP9" s="21">
        <v>17.899999999999999</v>
      </c>
      <c r="AQ9" s="21">
        <v>4.76</v>
      </c>
      <c r="AR9" s="29"/>
      <c r="AS9" s="21">
        <v>1.31</v>
      </c>
      <c r="AT9" s="21">
        <v>2.81</v>
      </c>
      <c r="AU9" s="21">
        <v>15.6</v>
      </c>
      <c r="AV9" s="21">
        <v>3.65</v>
      </c>
      <c r="AW9" s="29"/>
      <c r="AX9" s="21">
        <v>1.1200000000000001</v>
      </c>
      <c r="AY9" s="21">
        <v>5.6899999999999995</v>
      </c>
      <c r="AZ9" s="21">
        <v>5.77</v>
      </c>
      <c r="BA9" s="21">
        <v>1.87</v>
      </c>
      <c r="BB9" s="17"/>
      <c r="BC9" s="20"/>
      <c r="BD9" s="20"/>
      <c r="BE9" s="20"/>
      <c r="BF9" s="20"/>
      <c r="BG9" s="17"/>
      <c r="BH9" s="20"/>
      <c r="BI9" s="20"/>
      <c r="BJ9" s="20"/>
      <c r="BK9" s="20"/>
      <c r="BL9" s="17"/>
      <c r="BM9" s="20"/>
      <c r="BN9" s="20"/>
      <c r="BO9" s="20"/>
      <c r="BP9" s="20"/>
    </row>
    <row r="10" spans="1:68" x14ac:dyDescent="0.35">
      <c r="G10" s="33"/>
      <c r="H10" s="35"/>
    </row>
    <row r="11" spans="1:68" x14ac:dyDescent="0.35">
      <c r="G11" s="33"/>
      <c r="H11" s="35"/>
      <c r="I11" t="s">
        <v>56</v>
      </c>
      <c r="L11" t="s">
        <v>51</v>
      </c>
      <c r="M11" t="s">
        <v>52</v>
      </c>
    </row>
    <row r="12" spans="1:68" x14ac:dyDescent="0.35">
      <c r="G12" s="33"/>
      <c r="H12" s="35"/>
      <c r="I12" t="s">
        <v>57</v>
      </c>
      <c r="L12" s="17">
        <v>602.20000000000005</v>
      </c>
      <c r="M12">
        <v>3320</v>
      </c>
    </row>
    <row r="13" spans="1:68" x14ac:dyDescent="0.35">
      <c r="G13" s="33"/>
      <c r="H13" s="35"/>
      <c r="I13" t="s">
        <v>76</v>
      </c>
      <c r="J13" s="10"/>
      <c r="L13" s="17">
        <v>78.47999999999999</v>
      </c>
      <c r="M13" s="17">
        <v>97.66</v>
      </c>
    </row>
    <row r="14" spans="1:68" x14ac:dyDescent="0.35">
      <c r="G14" s="33"/>
    </row>
    <row r="15" spans="1:68" x14ac:dyDescent="0.35">
      <c r="G15" s="33"/>
      <c r="J15" s="34" t="s">
        <v>38</v>
      </c>
      <c r="K15" s="34"/>
      <c r="L15" s="34"/>
      <c r="M15" s="34"/>
      <c r="O15" s="34" t="s">
        <v>42</v>
      </c>
      <c r="P15" s="34"/>
      <c r="Q15" s="34"/>
      <c r="R15" s="34"/>
      <c r="T15" s="34" t="s">
        <v>43</v>
      </c>
      <c r="U15" s="34"/>
      <c r="V15" s="34"/>
      <c r="W15" s="34"/>
      <c r="Y15" s="34" t="s">
        <v>44</v>
      </c>
      <c r="Z15" s="34"/>
      <c r="AA15" s="34"/>
      <c r="AB15" s="34"/>
      <c r="AD15" s="34" t="s">
        <v>45</v>
      </c>
      <c r="AE15" s="34"/>
      <c r="AF15" s="34"/>
      <c r="AG15" s="34"/>
      <c r="AI15" s="34" t="s">
        <v>46</v>
      </c>
      <c r="AJ15" s="34"/>
      <c r="AK15" s="34"/>
      <c r="AL15" s="34"/>
      <c r="AN15" s="34" t="s">
        <v>47</v>
      </c>
      <c r="AO15" s="34"/>
      <c r="AP15" s="34"/>
      <c r="AQ15" s="34"/>
      <c r="AS15" s="34" t="s">
        <v>40</v>
      </c>
      <c r="AT15" s="34"/>
      <c r="AU15" s="34"/>
      <c r="AV15" s="34"/>
      <c r="AX15" s="34" t="s">
        <v>41</v>
      </c>
      <c r="AY15" s="34"/>
      <c r="AZ15" s="34"/>
      <c r="BA15" s="34"/>
    </row>
    <row r="16" spans="1:68" x14ac:dyDescent="0.35">
      <c r="G16" s="33"/>
      <c r="I16" t="s">
        <v>53</v>
      </c>
      <c r="J16" s="10" t="s">
        <v>34</v>
      </c>
      <c r="K16" t="s">
        <v>35</v>
      </c>
      <c r="L16" t="s">
        <v>36</v>
      </c>
      <c r="M16" t="s">
        <v>37</v>
      </c>
      <c r="O16" s="10" t="s">
        <v>34</v>
      </c>
      <c r="P16" t="s">
        <v>35</v>
      </c>
      <c r="Q16" t="s">
        <v>36</v>
      </c>
      <c r="R16" t="s">
        <v>37</v>
      </c>
      <c r="T16" s="10" t="s">
        <v>34</v>
      </c>
      <c r="U16" t="s">
        <v>35</v>
      </c>
      <c r="V16" t="s">
        <v>36</v>
      </c>
      <c r="W16" t="s">
        <v>37</v>
      </c>
      <c r="Y16" s="10" t="s">
        <v>34</v>
      </c>
      <c r="Z16" t="s">
        <v>35</v>
      </c>
      <c r="AA16" t="s">
        <v>36</v>
      </c>
      <c r="AB16" t="s">
        <v>37</v>
      </c>
      <c r="AD16" s="10" t="s">
        <v>34</v>
      </c>
      <c r="AE16" t="s">
        <v>35</v>
      </c>
      <c r="AF16" t="s">
        <v>36</v>
      </c>
      <c r="AG16" t="s">
        <v>37</v>
      </c>
      <c r="AI16" s="10" t="s">
        <v>34</v>
      </c>
      <c r="AJ16" t="s">
        <v>35</v>
      </c>
      <c r="AK16" t="s">
        <v>36</v>
      </c>
      <c r="AL16" t="s">
        <v>37</v>
      </c>
      <c r="AN16" s="10" t="s">
        <v>34</v>
      </c>
      <c r="AO16" t="s">
        <v>35</v>
      </c>
      <c r="AP16" t="s">
        <v>36</v>
      </c>
      <c r="AQ16" t="s">
        <v>37</v>
      </c>
      <c r="AS16" s="10" t="s">
        <v>34</v>
      </c>
      <c r="AT16" t="s">
        <v>35</v>
      </c>
      <c r="AU16" t="s">
        <v>36</v>
      </c>
      <c r="AV16" t="s">
        <v>37</v>
      </c>
      <c r="AX16" s="10" t="s">
        <v>34</v>
      </c>
      <c r="AY16" t="s">
        <v>35</v>
      </c>
      <c r="AZ16" t="s">
        <v>36</v>
      </c>
      <c r="BA16" t="s">
        <v>37</v>
      </c>
    </row>
    <row r="17" spans="6:53" x14ac:dyDescent="0.35">
      <c r="G17" s="33"/>
      <c r="H17" s="35" t="s">
        <v>5</v>
      </c>
      <c r="I17" t="s">
        <v>54</v>
      </c>
    </row>
    <row r="18" spans="6:53" x14ac:dyDescent="0.35">
      <c r="G18" s="33"/>
      <c r="H18" s="35"/>
      <c r="I18" t="s">
        <v>51</v>
      </c>
      <c r="J18" s="21">
        <v>18.889999999999997</v>
      </c>
      <c r="K18" s="21">
        <v>2.1699999999999982</v>
      </c>
      <c r="L18" s="21">
        <v>2.8299999999999983</v>
      </c>
      <c r="M18" s="21">
        <v>0</v>
      </c>
      <c r="N18" s="29"/>
      <c r="O18" s="29">
        <v>4.7900000000000009</v>
      </c>
      <c r="P18" s="29">
        <v>5.8800000000000008</v>
      </c>
      <c r="Q18" s="29">
        <v>2.1300000000000008</v>
      </c>
      <c r="R18" s="29">
        <v>1.7900000000000009</v>
      </c>
      <c r="S18" s="29"/>
      <c r="T18" s="29">
        <v>6.1300000000000008</v>
      </c>
      <c r="U18" s="29">
        <v>5.2000000000000011</v>
      </c>
      <c r="V18" s="29">
        <v>0</v>
      </c>
      <c r="W18" s="29">
        <v>0.26999999999999957</v>
      </c>
      <c r="X18" s="29"/>
      <c r="Y18" s="29">
        <v>7.8400000000000016</v>
      </c>
      <c r="Z18" s="29">
        <v>4.3900000000000006</v>
      </c>
      <c r="AA18" s="29">
        <v>2.8600000000000012</v>
      </c>
      <c r="AB18" s="29">
        <v>0.40000000000000036</v>
      </c>
      <c r="AC18" s="29"/>
      <c r="AD18" s="29">
        <v>9.1100000000000012</v>
      </c>
      <c r="AE18" s="29">
        <v>6.3600000000000012</v>
      </c>
      <c r="AF18" s="29">
        <v>1.7900000000000009</v>
      </c>
      <c r="AG18" s="29">
        <v>2.2100000000000009</v>
      </c>
      <c r="AH18" s="29"/>
      <c r="AI18" s="29">
        <v>8.7799999999999994</v>
      </c>
      <c r="AJ18" s="29">
        <v>6.6199999999999992</v>
      </c>
      <c r="AK18" s="29">
        <v>3.8600000000000012</v>
      </c>
      <c r="AL18" s="29">
        <v>1.6600000000000001</v>
      </c>
      <c r="AM18" s="29"/>
      <c r="AN18" s="29">
        <v>11.38</v>
      </c>
      <c r="AO18" s="29">
        <v>4.51</v>
      </c>
      <c r="AP18" s="29">
        <v>5.0700000000000021</v>
      </c>
      <c r="AQ18" s="29">
        <v>4.3499999999999996</v>
      </c>
      <c r="AR18" s="29"/>
      <c r="AS18" s="29">
        <v>11.26</v>
      </c>
      <c r="AT18" s="29">
        <v>7.4</v>
      </c>
      <c r="AU18" s="29">
        <v>4.08</v>
      </c>
      <c r="AV18" s="29">
        <v>1.4100000000000001</v>
      </c>
      <c r="AW18" s="29"/>
      <c r="AX18" s="29">
        <v>17.450000000000003</v>
      </c>
      <c r="AY18" s="29">
        <v>8.8600000000000012</v>
      </c>
      <c r="AZ18" s="29">
        <v>6.58</v>
      </c>
      <c r="BA18" s="29">
        <v>2.5700000000000003</v>
      </c>
    </row>
    <row r="19" spans="6:53" x14ac:dyDescent="0.35">
      <c r="F19" s="11"/>
      <c r="G19" s="33"/>
      <c r="H19" s="35"/>
      <c r="I19" t="s">
        <v>52</v>
      </c>
      <c r="J19" s="21">
        <v>21.14</v>
      </c>
      <c r="K19" s="21">
        <v>6.3100000000000023</v>
      </c>
      <c r="L19" s="21">
        <v>4.6400000000000006</v>
      </c>
      <c r="M19" s="21">
        <v>0</v>
      </c>
      <c r="N19" s="29"/>
      <c r="O19" s="21">
        <v>1.17</v>
      </c>
      <c r="P19" s="21">
        <v>3.6500000000000004</v>
      </c>
      <c r="Q19" s="21">
        <v>1.3699999999999992</v>
      </c>
      <c r="R19" s="21">
        <v>1.3699999999999992</v>
      </c>
      <c r="S19" s="29"/>
      <c r="T19" s="21">
        <v>8.5599999999999987</v>
      </c>
      <c r="U19" s="21">
        <v>4.68</v>
      </c>
      <c r="V19" s="21">
        <v>0.57000000000000028</v>
      </c>
      <c r="W19" s="21">
        <v>3.26</v>
      </c>
      <c r="X19" s="29"/>
      <c r="Y19" s="21">
        <v>3.8099999999999987</v>
      </c>
      <c r="Z19" s="21">
        <v>3.4299999999999997</v>
      </c>
      <c r="AA19" s="21">
        <v>2.8099999999999987</v>
      </c>
      <c r="AB19" s="21">
        <v>4.0499999999999989</v>
      </c>
      <c r="AC19" s="29"/>
      <c r="AD19" s="21">
        <v>6.23</v>
      </c>
      <c r="AE19" s="21">
        <v>5.2099999999999991</v>
      </c>
      <c r="AF19" s="21">
        <v>5.7399999999999984</v>
      </c>
      <c r="AG19" s="21">
        <v>3.7099999999999991</v>
      </c>
      <c r="AH19" s="29"/>
      <c r="AI19" s="21">
        <v>15.379999999999999</v>
      </c>
      <c r="AJ19" s="21">
        <v>20.27</v>
      </c>
      <c r="AK19" s="21">
        <v>19.61</v>
      </c>
      <c r="AL19" s="21">
        <v>9.91</v>
      </c>
      <c r="AM19" s="29"/>
      <c r="AN19" s="21">
        <v>30.970000000000002</v>
      </c>
      <c r="AO19" s="21">
        <v>17.669999999999998</v>
      </c>
      <c r="AP19" s="21">
        <v>15.41</v>
      </c>
      <c r="AQ19" s="21">
        <v>5.77</v>
      </c>
      <c r="AR19" s="29"/>
      <c r="AS19" s="21">
        <v>30.34</v>
      </c>
      <c r="AT19" s="21">
        <v>23.98</v>
      </c>
      <c r="AU19" s="21">
        <v>13.309999999999999</v>
      </c>
      <c r="AV19" s="21">
        <v>5.32</v>
      </c>
      <c r="AW19" s="29"/>
      <c r="AX19" s="21">
        <v>31.51</v>
      </c>
      <c r="AY19" s="21">
        <v>20.77</v>
      </c>
      <c r="AZ19" s="21">
        <v>12.05</v>
      </c>
      <c r="BA19" s="21">
        <v>6.259999999999998</v>
      </c>
    </row>
    <row r="20" spans="6:53" x14ac:dyDescent="0.35">
      <c r="G20" s="33"/>
      <c r="H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6:53" x14ac:dyDescent="0.35">
      <c r="G21" s="33"/>
      <c r="H21" s="35"/>
      <c r="I21" t="s">
        <v>58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6:53" x14ac:dyDescent="0.35">
      <c r="G22" s="33"/>
      <c r="H22" s="35"/>
      <c r="I22" t="s">
        <v>51</v>
      </c>
      <c r="J22" s="21">
        <v>4.08</v>
      </c>
      <c r="K22" s="21">
        <v>1.72</v>
      </c>
      <c r="L22" s="21">
        <v>1.4800000000000002</v>
      </c>
      <c r="M22" s="21">
        <v>0.30000000000000071</v>
      </c>
      <c r="N22" s="29"/>
      <c r="O22" s="21">
        <v>1.02</v>
      </c>
      <c r="P22" s="21">
        <v>2</v>
      </c>
      <c r="Q22" s="21">
        <v>1.04</v>
      </c>
      <c r="R22" s="21">
        <v>1.6799999999999997</v>
      </c>
      <c r="S22" s="29"/>
      <c r="T22" s="21">
        <v>1.4699999999999998</v>
      </c>
      <c r="U22" s="21">
        <v>2.0199999999999996</v>
      </c>
      <c r="V22" s="21">
        <v>0.37</v>
      </c>
      <c r="W22" s="21">
        <v>0.35</v>
      </c>
      <c r="X22" s="29"/>
      <c r="Y22" s="21">
        <v>1.71</v>
      </c>
      <c r="Z22" s="21">
        <v>1.8599999999999994</v>
      </c>
      <c r="AA22" s="21">
        <v>1.5099999999999998</v>
      </c>
      <c r="AB22" s="21">
        <v>0.41000000000000014</v>
      </c>
      <c r="AC22" s="29"/>
      <c r="AD22" s="21">
        <v>1.88</v>
      </c>
      <c r="AE22" s="21">
        <v>2.2999999999999998</v>
      </c>
      <c r="AF22" s="21">
        <v>0.9399999999999995</v>
      </c>
      <c r="AG22" s="21">
        <v>1.2400000000000002</v>
      </c>
      <c r="AH22" s="29"/>
      <c r="AI22" s="21">
        <v>4.0799999999999983</v>
      </c>
      <c r="AJ22" s="21">
        <v>2.2400000000000002</v>
      </c>
      <c r="AK22" s="21">
        <v>2.33</v>
      </c>
      <c r="AL22" s="21">
        <v>1.1499999999999995</v>
      </c>
      <c r="AM22" s="29"/>
      <c r="AN22" s="21">
        <v>5.7299999999999969</v>
      </c>
      <c r="AO22" s="21">
        <v>2.2999999999999998</v>
      </c>
      <c r="AP22" s="21">
        <v>2.4799999999999969</v>
      </c>
      <c r="AQ22" s="21">
        <v>2.4899999999999984</v>
      </c>
      <c r="AR22" s="29"/>
      <c r="AS22" s="21">
        <v>2.889999999999997</v>
      </c>
      <c r="AT22" s="21">
        <v>4.4499999999999993</v>
      </c>
      <c r="AU22" s="21">
        <v>1.37</v>
      </c>
      <c r="AV22" s="21">
        <v>0.91000000000000014</v>
      </c>
      <c r="AW22" s="29"/>
      <c r="AX22" s="21">
        <v>6.8699999999999974</v>
      </c>
      <c r="AY22" s="21">
        <v>2.7399999999999984</v>
      </c>
      <c r="AZ22" s="21">
        <v>2.41</v>
      </c>
      <c r="BA22" s="21">
        <v>1.2000000000000002</v>
      </c>
    </row>
    <row r="23" spans="6:53" x14ac:dyDescent="0.35">
      <c r="G23" s="33"/>
      <c r="H23" s="35"/>
      <c r="I23" t="s">
        <v>52</v>
      </c>
      <c r="J23" s="21">
        <v>4.5</v>
      </c>
      <c r="K23" s="21">
        <v>2.6799999999999997</v>
      </c>
      <c r="L23" s="21">
        <v>2.5300000000000002</v>
      </c>
      <c r="M23" s="21">
        <v>0</v>
      </c>
      <c r="N23" s="29"/>
      <c r="O23" s="21">
        <v>0.21</v>
      </c>
      <c r="P23" s="21">
        <v>1.9100000000000001</v>
      </c>
      <c r="Q23" s="21">
        <v>0.9399999999999995</v>
      </c>
      <c r="R23" s="21">
        <v>0.9399999999999995</v>
      </c>
      <c r="S23" s="29"/>
      <c r="T23" s="21">
        <v>3.2499999999999982</v>
      </c>
      <c r="U23" s="21">
        <v>1.88</v>
      </c>
      <c r="V23" s="21">
        <v>0.26</v>
      </c>
      <c r="W23" s="21">
        <v>2.1199999999999992</v>
      </c>
      <c r="X23" s="29"/>
      <c r="Y23" s="21">
        <v>3.3699999999999992</v>
      </c>
      <c r="Z23" s="21">
        <v>2.7900000000000009</v>
      </c>
      <c r="AA23" s="21">
        <v>1.6899999999999995</v>
      </c>
      <c r="AB23" s="21">
        <v>6.4599999999999991</v>
      </c>
      <c r="AC23" s="29"/>
      <c r="AD23" s="21">
        <v>1.5899999999999999</v>
      </c>
      <c r="AE23" s="21">
        <v>4.42</v>
      </c>
      <c r="AF23" s="21">
        <v>11.639999999999999</v>
      </c>
      <c r="AG23" s="21">
        <v>3.6300000000000008</v>
      </c>
      <c r="AH23" s="29"/>
      <c r="AI23" s="21">
        <v>45.71</v>
      </c>
      <c r="AJ23" s="21">
        <v>57.620000000000005</v>
      </c>
      <c r="AK23" s="21">
        <v>60.509999999999991</v>
      </c>
      <c r="AL23" s="21">
        <v>29.479999999999997</v>
      </c>
      <c r="AM23" s="29"/>
      <c r="AN23" s="21">
        <v>63.72</v>
      </c>
      <c r="AO23" s="21">
        <v>48.58</v>
      </c>
      <c r="AP23" s="21">
        <v>46.76</v>
      </c>
      <c r="AQ23" s="21">
        <v>15.26</v>
      </c>
      <c r="AR23" s="29"/>
      <c r="AS23" s="21">
        <v>70.12</v>
      </c>
      <c r="AT23" s="21">
        <v>64.31</v>
      </c>
      <c r="AU23" s="21">
        <v>42.199999999999996</v>
      </c>
      <c r="AV23" s="21">
        <v>11.81</v>
      </c>
      <c r="AW23" s="29"/>
      <c r="AX23" s="21">
        <v>66.739999999999995</v>
      </c>
      <c r="AY23" s="21">
        <v>54.989999999999995</v>
      </c>
      <c r="AZ23" s="21">
        <v>29.18</v>
      </c>
      <c r="BA23" s="21">
        <v>13.179999999999998</v>
      </c>
    </row>
    <row r="24" spans="6:53" x14ac:dyDescent="0.35">
      <c r="G24" s="33"/>
      <c r="H24" s="35"/>
    </row>
    <row r="25" spans="6:53" x14ac:dyDescent="0.35">
      <c r="G25" s="33"/>
      <c r="H25" s="35"/>
      <c r="I25" t="s">
        <v>56</v>
      </c>
      <c r="L25" t="s">
        <v>51</v>
      </c>
      <c r="M25" t="s">
        <v>52</v>
      </c>
    </row>
    <row r="26" spans="6:53" x14ac:dyDescent="0.35">
      <c r="G26" s="33"/>
      <c r="H26" s="35"/>
      <c r="I26" t="s">
        <v>57</v>
      </c>
      <c r="L26" s="17">
        <v>2685</v>
      </c>
      <c r="M26" s="17">
        <v>16313</v>
      </c>
    </row>
    <row r="27" spans="6:53" x14ac:dyDescent="0.35">
      <c r="G27" s="33"/>
      <c r="H27" s="35"/>
      <c r="I27" t="s">
        <v>76</v>
      </c>
      <c r="J27" s="10"/>
      <c r="L27" s="17">
        <v>87.94</v>
      </c>
      <c r="M27" s="17">
        <v>97.36</v>
      </c>
    </row>
    <row r="28" spans="6:53" x14ac:dyDescent="0.35">
      <c r="G28" s="33"/>
      <c r="H28" s="4"/>
      <c r="J28" s="10"/>
      <c r="L28" s="17"/>
      <c r="M28" s="17"/>
    </row>
    <row r="29" spans="6:53" x14ac:dyDescent="0.35">
      <c r="G29" s="33"/>
      <c r="J29" s="34" t="s">
        <v>38</v>
      </c>
      <c r="K29" s="34"/>
      <c r="L29" s="34"/>
      <c r="M29" s="34"/>
      <c r="O29" s="34" t="s">
        <v>42</v>
      </c>
      <c r="P29" s="34"/>
      <c r="Q29" s="34"/>
      <c r="R29" s="34"/>
      <c r="T29" s="34" t="s">
        <v>43</v>
      </c>
      <c r="U29" s="34"/>
      <c r="V29" s="34"/>
      <c r="W29" s="34"/>
      <c r="Y29" s="34" t="s">
        <v>44</v>
      </c>
      <c r="Z29" s="34"/>
      <c r="AA29" s="34"/>
      <c r="AB29" s="34"/>
      <c r="AD29" s="34" t="s">
        <v>45</v>
      </c>
      <c r="AE29" s="34"/>
      <c r="AF29" s="34"/>
      <c r="AG29" s="34"/>
      <c r="AI29" s="34" t="s">
        <v>46</v>
      </c>
      <c r="AJ29" s="34"/>
      <c r="AK29" s="34"/>
      <c r="AL29" s="34"/>
      <c r="AN29" s="34" t="s">
        <v>47</v>
      </c>
      <c r="AO29" s="34"/>
      <c r="AP29" s="34"/>
      <c r="AQ29" s="34"/>
      <c r="AS29" s="34" t="s">
        <v>40</v>
      </c>
      <c r="AT29" s="34"/>
      <c r="AU29" s="34"/>
      <c r="AV29" s="34"/>
      <c r="AX29" s="34" t="s">
        <v>41</v>
      </c>
      <c r="AY29" s="34"/>
      <c r="AZ29" s="34"/>
      <c r="BA29" s="34"/>
    </row>
    <row r="30" spans="6:53" x14ac:dyDescent="0.35">
      <c r="G30" s="33"/>
      <c r="I30" t="s">
        <v>53</v>
      </c>
      <c r="J30" s="10" t="s">
        <v>34</v>
      </c>
      <c r="K30" t="s">
        <v>35</v>
      </c>
      <c r="L30" t="s">
        <v>36</v>
      </c>
      <c r="M30" t="s">
        <v>37</v>
      </c>
      <c r="O30" s="10" t="s">
        <v>34</v>
      </c>
      <c r="P30" t="s">
        <v>35</v>
      </c>
      <c r="Q30" t="s">
        <v>36</v>
      </c>
      <c r="R30" t="s">
        <v>37</v>
      </c>
      <c r="T30" s="10" t="s">
        <v>34</v>
      </c>
      <c r="U30" t="s">
        <v>35</v>
      </c>
      <c r="V30" t="s">
        <v>36</v>
      </c>
      <c r="W30" t="s">
        <v>37</v>
      </c>
      <c r="Y30" s="10" t="s">
        <v>34</v>
      </c>
      <c r="Z30" t="s">
        <v>35</v>
      </c>
      <c r="AA30" t="s">
        <v>36</v>
      </c>
      <c r="AB30" t="s">
        <v>37</v>
      </c>
      <c r="AD30" s="10" t="s">
        <v>34</v>
      </c>
      <c r="AE30" t="s">
        <v>35</v>
      </c>
      <c r="AF30" t="s">
        <v>36</v>
      </c>
      <c r="AG30" t="s">
        <v>37</v>
      </c>
      <c r="AI30" s="10" t="s">
        <v>34</v>
      </c>
      <c r="AJ30" t="s">
        <v>35</v>
      </c>
      <c r="AK30" t="s">
        <v>36</v>
      </c>
      <c r="AL30" t="s">
        <v>37</v>
      </c>
      <c r="AN30" s="10" t="s">
        <v>34</v>
      </c>
      <c r="AO30" t="s">
        <v>35</v>
      </c>
      <c r="AP30" t="s">
        <v>36</v>
      </c>
      <c r="AQ30" t="s">
        <v>37</v>
      </c>
      <c r="AS30" s="10" t="s">
        <v>34</v>
      </c>
      <c r="AT30" t="s">
        <v>35</v>
      </c>
      <c r="AU30" t="s">
        <v>36</v>
      </c>
      <c r="AV30" t="s">
        <v>37</v>
      </c>
      <c r="AX30" s="10" t="s">
        <v>34</v>
      </c>
      <c r="AY30" t="s">
        <v>35</v>
      </c>
      <c r="AZ30" t="s">
        <v>36</v>
      </c>
      <c r="BA30" t="s">
        <v>37</v>
      </c>
    </row>
    <row r="31" spans="6:53" x14ac:dyDescent="0.35">
      <c r="G31" s="33"/>
      <c r="H31" s="35" t="s">
        <v>6</v>
      </c>
      <c r="I31" t="s">
        <v>54</v>
      </c>
    </row>
    <row r="32" spans="6:53" x14ac:dyDescent="0.35">
      <c r="G32" s="33"/>
      <c r="H32" s="35"/>
      <c r="I32" t="s">
        <v>51</v>
      </c>
      <c r="J32" s="21">
        <v>46.599999999999994</v>
      </c>
      <c r="K32" s="21">
        <v>86.6</v>
      </c>
      <c r="L32" s="21">
        <v>45.599999999999994</v>
      </c>
      <c r="M32" s="21">
        <v>8.5999999999999943</v>
      </c>
      <c r="N32" s="30"/>
      <c r="O32" s="21">
        <v>29.6</v>
      </c>
      <c r="P32" s="21">
        <v>69.599999999999994</v>
      </c>
      <c r="Q32" s="21">
        <v>66.599999999999994</v>
      </c>
      <c r="R32" s="21">
        <v>25.6</v>
      </c>
      <c r="S32" s="31"/>
      <c r="T32" s="21">
        <v>48.6</v>
      </c>
      <c r="U32" s="21">
        <v>93.6</v>
      </c>
      <c r="V32" s="21">
        <v>73.599999999999994</v>
      </c>
      <c r="W32" s="21">
        <v>63.6</v>
      </c>
      <c r="X32" s="30"/>
      <c r="Y32" s="21">
        <v>16.599999999999994</v>
      </c>
      <c r="Z32" s="21">
        <v>46.599999999999994</v>
      </c>
      <c r="AA32" s="21">
        <v>97.6</v>
      </c>
      <c r="AB32" s="21">
        <v>69.599999999999994</v>
      </c>
      <c r="AC32" s="30"/>
      <c r="AD32" s="21">
        <v>20.599999999999994</v>
      </c>
      <c r="AE32" s="21">
        <v>95.6</v>
      </c>
      <c r="AF32" s="21">
        <v>97.6</v>
      </c>
      <c r="AG32" s="21">
        <v>93.6</v>
      </c>
      <c r="AH32" s="30"/>
      <c r="AI32" s="21">
        <v>14.599999999999994</v>
      </c>
      <c r="AJ32" s="21">
        <v>62.599999999999994</v>
      </c>
      <c r="AK32" s="21">
        <v>68.599999999999994</v>
      </c>
      <c r="AL32" s="21">
        <v>49.599999999999994</v>
      </c>
      <c r="AM32" s="30"/>
      <c r="AN32" s="21">
        <v>31.599999999999994</v>
      </c>
      <c r="AO32" s="21">
        <v>89.6</v>
      </c>
      <c r="AP32" s="21">
        <v>67.599999999999994</v>
      </c>
      <c r="AQ32" s="21">
        <v>62.599999999999994</v>
      </c>
      <c r="AR32" s="30"/>
      <c r="AS32" s="21">
        <v>50.599999999999994</v>
      </c>
      <c r="AT32" s="21">
        <v>71.599999999999994</v>
      </c>
      <c r="AU32" s="21">
        <v>112.6</v>
      </c>
      <c r="AV32" s="21">
        <v>75.599999999999994</v>
      </c>
      <c r="AW32" s="30"/>
      <c r="AX32" s="21">
        <v>104.6</v>
      </c>
      <c r="AY32" s="21">
        <v>127.6</v>
      </c>
      <c r="AZ32" s="21">
        <v>221.6</v>
      </c>
      <c r="BA32" s="21">
        <v>124.6</v>
      </c>
    </row>
    <row r="33" spans="1:83" x14ac:dyDescent="0.35">
      <c r="G33" s="33"/>
      <c r="H33" s="35"/>
      <c r="I33" t="s">
        <v>52</v>
      </c>
      <c r="J33" s="21">
        <v>36.099999999999994</v>
      </c>
      <c r="K33" s="21">
        <v>55.099999999999994</v>
      </c>
      <c r="L33" s="21">
        <v>39.099999999999994</v>
      </c>
      <c r="M33" s="21">
        <v>28.099999999999994</v>
      </c>
      <c r="N33" s="30"/>
      <c r="O33" s="21">
        <v>9.0999999999999943</v>
      </c>
      <c r="P33" s="21">
        <v>58.099999999999994</v>
      </c>
      <c r="Q33" s="21">
        <v>61.099999999999994</v>
      </c>
      <c r="R33" s="21">
        <v>55.099999999999994</v>
      </c>
      <c r="S33" s="30"/>
      <c r="T33" s="21">
        <v>3.6999999999999886</v>
      </c>
      <c r="U33" s="21">
        <v>60.099999999999994</v>
      </c>
      <c r="V33" s="21">
        <v>48.099999999999994</v>
      </c>
      <c r="W33" s="21">
        <v>48.099999999999994</v>
      </c>
      <c r="X33" s="30"/>
      <c r="Y33" s="21">
        <v>8.0999999999999943</v>
      </c>
      <c r="Z33" s="21">
        <v>66.099999999999994</v>
      </c>
      <c r="AA33" s="21">
        <v>62.099999999999994</v>
      </c>
      <c r="AB33" s="21">
        <v>72.099999999999994</v>
      </c>
      <c r="AC33" s="30"/>
      <c r="AD33" s="21">
        <v>9.0999999999999943</v>
      </c>
      <c r="AE33" s="21">
        <v>57.099999999999994</v>
      </c>
      <c r="AF33" s="21">
        <v>61.099999999999994</v>
      </c>
      <c r="AG33" s="21">
        <v>55.099999999999994</v>
      </c>
      <c r="AH33" s="30"/>
      <c r="AI33" s="21">
        <v>3.8999999999999915</v>
      </c>
      <c r="AJ33" s="21">
        <v>82.1</v>
      </c>
      <c r="AK33" s="21">
        <v>58.099999999999994</v>
      </c>
      <c r="AL33" s="21">
        <v>31.099999999999994</v>
      </c>
      <c r="AM33" s="30"/>
      <c r="AN33" s="21">
        <v>14.099999999999994</v>
      </c>
      <c r="AO33" s="21">
        <v>73.099999999999994</v>
      </c>
      <c r="AP33" s="21">
        <v>52.099999999999994</v>
      </c>
      <c r="AQ33" s="21">
        <v>42.099999999999994</v>
      </c>
      <c r="AR33" s="30"/>
      <c r="AS33" s="21">
        <v>45.099999999999994</v>
      </c>
      <c r="AT33" s="21">
        <v>61.099999999999994</v>
      </c>
      <c r="AU33" s="21">
        <v>85.1</v>
      </c>
      <c r="AV33" s="21">
        <v>61.099999999999994</v>
      </c>
      <c r="AW33" s="30"/>
      <c r="AX33" s="21">
        <v>32.099999999999994</v>
      </c>
      <c r="AY33" s="21">
        <v>59.099999999999994</v>
      </c>
      <c r="AZ33" s="21">
        <v>98.1</v>
      </c>
      <c r="BA33" s="21">
        <v>57.099999999999994</v>
      </c>
      <c r="BR33" s="18"/>
      <c r="BS33" s="18"/>
      <c r="BT33" s="18"/>
      <c r="BU33" s="18"/>
      <c r="BW33" s="18"/>
      <c r="BX33" s="18"/>
      <c r="BY33" s="18"/>
      <c r="BZ33" s="18"/>
      <c r="CB33" s="18"/>
      <c r="CC33" s="18"/>
      <c r="CD33" s="18"/>
      <c r="CE33" s="18"/>
    </row>
    <row r="34" spans="1:83" x14ac:dyDescent="0.35">
      <c r="G34" s="33"/>
      <c r="H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R34" s="10"/>
      <c r="BW34" s="10"/>
      <c r="CB34" s="10"/>
    </row>
    <row r="35" spans="1:83" x14ac:dyDescent="0.35">
      <c r="G35" s="33"/>
      <c r="H35" s="35"/>
      <c r="I35" t="s">
        <v>58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83" x14ac:dyDescent="0.35">
      <c r="G36" s="33"/>
      <c r="H36" s="35"/>
      <c r="I36" t="s">
        <v>51</v>
      </c>
      <c r="J36" s="21">
        <v>2.37</v>
      </c>
      <c r="K36" s="21">
        <v>6</v>
      </c>
      <c r="L36" s="21">
        <v>2.2300000000000004</v>
      </c>
      <c r="M36" s="21">
        <v>0.26000000000000068</v>
      </c>
      <c r="N36" s="29"/>
      <c r="O36" s="21">
        <v>1.87</v>
      </c>
      <c r="P36" s="21">
        <v>4.9000000000000004</v>
      </c>
      <c r="Q36" s="21">
        <v>4.4000000000000004</v>
      </c>
      <c r="R36" s="21">
        <v>1.92</v>
      </c>
      <c r="S36" s="29"/>
      <c r="T36" s="21">
        <v>2.9299999999999997</v>
      </c>
      <c r="U36" s="21">
        <v>5.7000000000000011</v>
      </c>
      <c r="V36" s="21">
        <v>5</v>
      </c>
      <c r="W36" s="21">
        <v>4.16</v>
      </c>
      <c r="X36" s="29"/>
      <c r="Y36" s="21">
        <v>0.25</v>
      </c>
      <c r="Z36" s="21">
        <v>2.3000000000000007</v>
      </c>
      <c r="AA36" s="21">
        <v>6.5</v>
      </c>
      <c r="AB36" s="21">
        <v>4.1400000000000006</v>
      </c>
      <c r="AC36" s="29"/>
      <c r="AD36" s="21">
        <v>0.39999999999999991</v>
      </c>
      <c r="AE36" s="21">
        <v>6.6</v>
      </c>
      <c r="AF36" s="21">
        <v>5.8000000000000007</v>
      </c>
      <c r="AG36" s="21">
        <v>5.7000000000000011</v>
      </c>
      <c r="AH36" s="29"/>
      <c r="AI36" s="21">
        <v>0.71999999999999975</v>
      </c>
      <c r="AJ36" s="21">
        <v>3.6799999999999997</v>
      </c>
      <c r="AK36" s="21">
        <v>3.1799999999999997</v>
      </c>
      <c r="AL36" s="21">
        <v>2.7200000000000006</v>
      </c>
      <c r="AM36" s="29"/>
      <c r="AN36" s="21">
        <v>2.0300000000000002</v>
      </c>
      <c r="AO36" s="21">
        <v>8.6</v>
      </c>
      <c r="AP36" s="21">
        <v>5.2000000000000011</v>
      </c>
      <c r="AQ36" s="21">
        <v>5.5</v>
      </c>
      <c r="AR36" s="29"/>
      <c r="AS36" s="21">
        <v>7.4</v>
      </c>
      <c r="AT36" s="21">
        <v>11.299999999999999</v>
      </c>
      <c r="AU36" s="21">
        <v>17.899999999999999</v>
      </c>
      <c r="AV36" s="21">
        <v>10.3</v>
      </c>
      <c r="AW36" s="29"/>
      <c r="AX36" s="21">
        <v>19.399999999999999</v>
      </c>
      <c r="AY36" s="21">
        <v>25.4</v>
      </c>
      <c r="AZ36" s="21">
        <v>43.1</v>
      </c>
      <c r="BA36" s="21">
        <v>23.6</v>
      </c>
      <c r="BR36" s="13"/>
      <c r="BS36" s="13"/>
      <c r="BT36" s="13"/>
      <c r="BU36" s="13"/>
      <c r="BW36" s="13"/>
      <c r="BX36" s="13"/>
      <c r="BY36" s="13"/>
      <c r="BZ36" s="13"/>
      <c r="CB36" s="13"/>
      <c r="CC36" s="13"/>
      <c r="CD36" s="13"/>
      <c r="CE36" s="13"/>
    </row>
    <row r="37" spans="1:83" x14ac:dyDescent="0.35">
      <c r="G37" s="33"/>
      <c r="H37" s="35"/>
      <c r="I37" t="s">
        <v>52</v>
      </c>
      <c r="J37" s="21">
        <v>2.21</v>
      </c>
      <c r="K37" s="21">
        <v>2.46</v>
      </c>
      <c r="L37" s="21">
        <v>1.54</v>
      </c>
      <c r="M37" s="21">
        <v>1.4</v>
      </c>
      <c r="N37" s="29"/>
      <c r="O37" s="21">
        <v>0.74</v>
      </c>
      <c r="P37" s="21">
        <v>2.8100000000000005</v>
      </c>
      <c r="Q37" s="21">
        <v>2.6100000000000003</v>
      </c>
      <c r="R37" s="21">
        <v>2.42</v>
      </c>
      <c r="S37" s="29"/>
      <c r="T37" s="21">
        <v>0.41000000000000003</v>
      </c>
      <c r="U37" s="21">
        <v>2.4500000000000002</v>
      </c>
      <c r="V37" s="21">
        <v>1.9</v>
      </c>
      <c r="W37" s="21">
        <v>1.6400000000000001</v>
      </c>
      <c r="X37" s="29"/>
      <c r="Y37" s="21">
        <v>0.15999999999999992</v>
      </c>
      <c r="Z37" s="21">
        <v>2.88</v>
      </c>
      <c r="AA37" s="21">
        <v>2.3200000000000003</v>
      </c>
      <c r="AB37" s="21">
        <v>2.91</v>
      </c>
      <c r="AC37" s="29"/>
      <c r="AD37" s="21">
        <v>0.35</v>
      </c>
      <c r="AE37" s="21">
        <v>2.3600000000000003</v>
      </c>
      <c r="AF37" s="21">
        <v>2.4900000000000002</v>
      </c>
      <c r="AG37" s="21">
        <v>2.1100000000000003</v>
      </c>
      <c r="AH37" s="29"/>
      <c r="AI37" s="21">
        <v>0.15000000000000002</v>
      </c>
      <c r="AJ37" s="21">
        <v>3.95</v>
      </c>
      <c r="AK37" s="21">
        <v>2.4900000000000002</v>
      </c>
      <c r="AL37" s="21">
        <v>1.38</v>
      </c>
      <c r="AM37" s="29"/>
      <c r="AN37" s="21">
        <v>0.5</v>
      </c>
      <c r="AO37" s="21">
        <v>3.01</v>
      </c>
      <c r="AP37" s="21">
        <v>2.9000000000000004</v>
      </c>
      <c r="AQ37" s="21">
        <v>1.7800000000000002</v>
      </c>
      <c r="AR37" s="29"/>
      <c r="AS37" s="21">
        <v>4.71</v>
      </c>
      <c r="AT37" s="21">
        <v>5.87</v>
      </c>
      <c r="AU37" s="21">
        <v>7.5000000000000009</v>
      </c>
      <c r="AV37" s="21">
        <v>3.9000000000000004</v>
      </c>
      <c r="AW37" s="29"/>
      <c r="AX37" s="21">
        <v>2.84</v>
      </c>
      <c r="AY37" s="21">
        <v>6.45</v>
      </c>
      <c r="AZ37" s="21">
        <v>13.3</v>
      </c>
      <c r="BA37" s="21">
        <v>6.410000000000001</v>
      </c>
      <c r="BR37" s="13"/>
      <c r="BS37" s="13"/>
      <c r="BT37" s="13"/>
      <c r="BU37" s="13"/>
      <c r="BW37" s="13"/>
      <c r="BX37" s="13"/>
      <c r="BY37" s="13"/>
      <c r="BZ37" s="13"/>
      <c r="CB37" s="13"/>
      <c r="CC37" s="13"/>
      <c r="CD37" s="13"/>
      <c r="CE37" s="13"/>
    </row>
    <row r="38" spans="1:83" x14ac:dyDescent="0.35">
      <c r="C38" s="10"/>
      <c r="G38" s="33"/>
      <c r="H38" s="35"/>
    </row>
    <row r="39" spans="1:83" x14ac:dyDescent="0.35">
      <c r="A39" s="11"/>
      <c r="B39" s="12"/>
      <c r="G39" s="33"/>
      <c r="H39" s="35"/>
      <c r="I39" t="s">
        <v>56</v>
      </c>
      <c r="L39" t="s">
        <v>51</v>
      </c>
      <c r="M39" t="s">
        <v>52</v>
      </c>
    </row>
    <row r="40" spans="1:83" x14ac:dyDescent="0.35">
      <c r="B40" s="12"/>
      <c r="G40" s="33"/>
      <c r="H40" s="35"/>
      <c r="I40" t="s">
        <v>57</v>
      </c>
      <c r="L40">
        <v>515</v>
      </c>
      <c r="M40">
        <v>6115</v>
      </c>
      <c r="BR40" s="15"/>
      <c r="BS40" s="15"/>
      <c r="BT40" s="15"/>
      <c r="BU40" s="15"/>
      <c r="BW40" s="15"/>
      <c r="BX40" s="15"/>
      <c r="BY40" s="15"/>
      <c r="BZ40" s="15"/>
      <c r="CB40" s="15"/>
      <c r="CC40" s="15"/>
      <c r="CD40" s="15"/>
      <c r="CE40" s="15"/>
    </row>
    <row r="41" spans="1:83" x14ac:dyDescent="0.35">
      <c r="B41" s="12"/>
      <c r="G41" s="33"/>
      <c r="H41" s="35"/>
      <c r="I41" t="s">
        <v>76</v>
      </c>
      <c r="J41" s="10"/>
      <c r="L41" s="17">
        <v>79.69</v>
      </c>
      <c r="M41" s="17">
        <v>98.52</v>
      </c>
      <c r="BR41" s="15"/>
      <c r="BS41" s="15"/>
      <c r="BT41" s="15"/>
      <c r="BU41" s="15"/>
      <c r="BW41" s="15"/>
      <c r="BX41" s="15"/>
      <c r="BY41" s="15"/>
      <c r="BZ41" s="15"/>
      <c r="CB41" s="15"/>
      <c r="CC41" s="15"/>
      <c r="CD41" s="15"/>
      <c r="CE41" s="15"/>
    </row>
    <row r="42" spans="1:83" x14ac:dyDescent="0.35">
      <c r="B42" s="12"/>
      <c r="G42" s="33"/>
      <c r="H42" s="4"/>
      <c r="J42" s="10"/>
      <c r="L42" s="17"/>
      <c r="M42" s="17"/>
    </row>
    <row r="43" spans="1:83" x14ac:dyDescent="0.35">
      <c r="B43" s="12"/>
      <c r="G43" s="33"/>
      <c r="J43" s="34" t="s">
        <v>38</v>
      </c>
      <c r="K43" s="34"/>
      <c r="L43" s="34"/>
      <c r="M43" s="34"/>
      <c r="O43" s="34" t="s">
        <v>42</v>
      </c>
      <c r="P43" s="34"/>
      <c r="Q43" s="34"/>
      <c r="R43" s="34"/>
      <c r="T43" s="34" t="s">
        <v>43</v>
      </c>
      <c r="U43" s="34"/>
      <c r="V43" s="34"/>
      <c r="W43" s="34"/>
      <c r="Y43" s="34" t="s">
        <v>44</v>
      </c>
      <c r="Z43" s="34"/>
      <c r="AA43" s="34"/>
      <c r="AB43" s="34"/>
      <c r="AD43" s="34" t="s">
        <v>45</v>
      </c>
      <c r="AE43" s="34"/>
      <c r="AF43" s="34"/>
      <c r="AG43" s="34"/>
      <c r="AI43" s="34" t="s">
        <v>46</v>
      </c>
      <c r="AJ43" s="34"/>
      <c r="AK43" s="34"/>
      <c r="AL43" s="34"/>
      <c r="AN43" s="34" t="s">
        <v>47</v>
      </c>
      <c r="AO43" s="34"/>
      <c r="AP43" s="34"/>
      <c r="AQ43" s="34"/>
      <c r="AS43" s="34" t="s">
        <v>40</v>
      </c>
      <c r="AT43" s="34"/>
      <c r="AU43" s="34"/>
      <c r="AV43" s="34"/>
      <c r="AX43" s="34" t="s">
        <v>41</v>
      </c>
      <c r="AY43" s="34"/>
      <c r="AZ43" s="34"/>
      <c r="BA43" s="34"/>
    </row>
    <row r="44" spans="1:83" x14ac:dyDescent="0.35">
      <c r="B44" s="12"/>
      <c r="G44" s="33"/>
      <c r="I44" t="s">
        <v>53</v>
      </c>
      <c r="J44" s="10" t="s">
        <v>34</v>
      </c>
      <c r="K44" t="s">
        <v>35</v>
      </c>
      <c r="L44" t="s">
        <v>36</v>
      </c>
      <c r="M44" t="s">
        <v>37</v>
      </c>
      <c r="O44" s="10" t="s">
        <v>34</v>
      </c>
      <c r="P44" t="s">
        <v>35</v>
      </c>
      <c r="Q44" t="s">
        <v>36</v>
      </c>
      <c r="R44" t="s">
        <v>37</v>
      </c>
      <c r="T44" s="10" t="s">
        <v>34</v>
      </c>
      <c r="U44" t="s">
        <v>35</v>
      </c>
      <c r="V44" t="s">
        <v>36</v>
      </c>
      <c r="W44" t="s">
        <v>37</v>
      </c>
      <c r="Y44" s="10" t="s">
        <v>34</v>
      </c>
      <c r="Z44" t="s">
        <v>35</v>
      </c>
      <c r="AA44" t="s">
        <v>36</v>
      </c>
      <c r="AB44" t="s">
        <v>37</v>
      </c>
      <c r="AD44" s="10" t="s">
        <v>34</v>
      </c>
      <c r="AE44" t="s">
        <v>35</v>
      </c>
      <c r="AF44" t="s">
        <v>36</v>
      </c>
      <c r="AG44" t="s">
        <v>37</v>
      </c>
      <c r="AI44" s="10" t="s">
        <v>34</v>
      </c>
      <c r="AJ44" t="s">
        <v>35</v>
      </c>
      <c r="AK44" t="s">
        <v>36</v>
      </c>
      <c r="AL44" t="s">
        <v>37</v>
      </c>
      <c r="AN44" s="10" t="s">
        <v>34</v>
      </c>
      <c r="AO44" t="s">
        <v>35</v>
      </c>
      <c r="AP44" t="s">
        <v>36</v>
      </c>
      <c r="AQ44" t="s">
        <v>37</v>
      </c>
      <c r="AS44" s="10" t="s">
        <v>34</v>
      </c>
      <c r="AT44" t="s">
        <v>35</v>
      </c>
      <c r="AU44" t="s">
        <v>36</v>
      </c>
      <c r="AV44" t="s">
        <v>37</v>
      </c>
      <c r="AX44" s="10" t="s">
        <v>34</v>
      </c>
      <c r="AY44" t="s">
        <v>35</v>
      </c>
      <c r="AZ44" t="s">
        <v>36</v>
      </c>
      <c r="BA44" t="s">
        <v>37</v>
      </c>
    </row>
    <row r="45" spans="1:83" x14ac:dyDescent="0.35">
      <c r="B45" s="12"/>
      <c r="G45" s="33"/>
      <c r="H45" s="35" t="s">
        <v>7</v>
      </c>
      <c r="I45" t="s">
        <v>54</v>
      </c>
    </row>
    <row r="46" spans="1:83" x14ac:dyDescent="0.35">
      <c r="B46" s="12"/>
      <c r="G46" s="33"/>
      <c r="H46" s="35"/>
      <c r="I46" t="s">
        <v>51</v>
      </c>
      <c r="J46" s="21">
        <v>3.8000000000000114</v>
      </c>
      <c r="K46" s="21">
        <v>8.4000000000000057</v>
      </c>
      <c r="L46" s="21">
        <v>15.400000000000006</v>
      </c>
      <c r="M46" s="21">
        <v>11.400000000000006</v>
      </c>
      <c r="N46" s="30"/>
      <c r="O46" s="21">
        <v>0</v>
      </c>
      <c r="P46" s="21">
        <v>11.400000000000006</v>
      </c>
      <c r="Q46" s="21">
        <v>16.400000000000006</v>
      </c>
      <c r="R46" s="21">
        <v>18.400000000000006</v>
      </c>
      <c r="S46" s="30"/>
      <c r="T46" s="21">
        <v>2.2999999999999998</v>
      </c>
      <c r="U46" s="21">
        <v>11.4</v>
      </c>
      <c r="V46" s="21">
        <v>22.4</v>
      </c>
      <c r="W46" s="21">
        <v>15.4</v>
      </c>
      <c r="X46" s="30"/>
      <c r="Y46" s="21">
        <v>5.5</v>
      </c>
      <c r="Z46" s="21">
        <v>12.400000000000006</v>
      </c>
      <c r="AA46" s="21">
        <v>30.400000000000006</v>
      </c>
      <c r="AB46" s="21">
        <v>16.400000000000006</v>
      </c>
      <c r="AC46" s="30"/>
      <c r="AD46" s="21">
        <v>12.400000000000006</v>
      </c>
      <c r="AE46" s="21">
        <v>9.4000000000000057</v>
      </c>
      <c r="AF46" s="21">
        <v>30.400000000000006</v>
      </c>
      <c r="AG46" s="21">
        <v>28.400000000000006</v>
      </c>
      <c r="AH46" s="30"/>
      <c r="AI46" s="21">
        <v>8.4000000000000057</v>
      </c>
      <c r="AJ46" s="21">
        <v>15.400000000000006</v>
      </c>
      <c r="AK46" s="21">
        <v>33.400000000000006</v>
      </c>
      <c r="AL46" s="21">
        <v>23.400000000000006</v>
      </c>
      <c r="AM46" s="30"/>
      <c r="AN46" s="21">
        <v>0</v>
      </c>
      <c r="AO46" s="21">
        <v>17.400000000000006</v>
      </c>
      <c r="AP46" s="21">
        <v>14.400000000000006</v>
      </c>
      <c r="AQ46" s="21">
        <v>21.400000000000006</v>
      </c>
      <c r="AR46" s="30"/>
      <c r="AS46" s="21">
        <v>0</v>
      </c>
      <c r="AT46" s="21">
        <v>15.400000000000006</v>
      </c>
      <c r="AU46" s="21">
        <v>33.400000000000006</v>
      </c>
      <c r="AV46" s="21">
        <v>33.400000000000006</v>
      </c>
      <c r="AW46" s="30"/>
      <c r="AX46" s="21">
        <v>9.4000000000000057</v>
      </c>
      <c r="AY46" s="21">
        <v>21.400000000000006</v>
      </c>
      <c r="AZ46" s="21">
        <v>22.400000000000006</v>
      </c>
      <c r="BA46" s="21">
        <v>31.400000000000006</v>
      </c>
    </row>
    <row r="47" spans="1:83" x14ac:dyDescent="0.35">
      <c r="B47" s="12"/>
      <c r="G47" s="33"/>
      <c r="H47" s="35"/>
      <c r="I47" t="s">
        <v>52</v>
      </c>
      <c r="J47" s="21">
        <v>12.799999999999997</v>
      </c>
      <c r="K47" s="21">
        <v>45.8</v>
      </c>
      <c r="L47" s="21">
        <v>36.799999999999997</v>
      </c>
      <c r="M47" s="21">
        <v>21.799999999999997</v>
      </c>
      <c r="N47" s="30"/>
      <c r="O47" s="21">
        <v>22.799999999999997</v>
      </c>
      <c r="P47" s="21">
        <v>51.8</v>
      </c>
      <c r="Q47" s="21">
        <v>49.8</v>
      </c>
      <c r="R47" s="21">
        <v>8.7999999999999972</v>
      </c>
      <c r="S47" s="30"/>
      <c r="T47" s="21">
        <v>19.799999999999997</v>
      </c>
      <c r="U47" s="21">
        <v>46.8</v>
      </c>
      <c r="V47" s="21">
        <v>40.799999999999997</v>
      </c>
      <c r="W47" s="21">
        <v>20.799999999999997</v>
      </c>
      <c r="X47" s="30"/>
      <c r="Y47" s="21">
        <v>28.799999999999997</v>
      </c>
      <c r="Z47" s="21">
        <v>40.799999999999997</v>
      </c>
      <c r="AA47" s="21">
        <v>45.8</v>
      </c>
      <c r="AB47" s="21">
        <v>27.799999999999997</v>
      </c>
      <c r="AC47" s="30"/>
      <c r="AD47" s="21">
        <v>3.7000000000000028</v>
      </c>
      <c r="AE47" s="21">
        <v>47.8</v>
      </c>
      <c r="AF47" s="21">
        <v>38.799999999999997</v>
      </c>
      <c r="AG47" s="21">
        <v>20.799999999999997</v>
      </c>
      <c r="AH47" s="30"/>
      <c r="AI47" s="21">
        <v>3.4</v>
      </c>
      <c r="AJ47" s="21">
        <v>27.8</v>
      </c>
      <c r="AK47" s="21">
        <v>33.799999999999997</v>
      </c>
      <c r="AL47" s="21">
        <v>41.8</v>
      </c>
      <c r="AM47" s="30"/>
      <c r="AN47" s="21">
        <v>26.799999999999997</v>
      </c>
      <c r="AO47" s="21">
        <v>46.8</v>
      </c>
      <c r="AP47" s="21">
        <v>40.799999999999997</v>
      </c>
      <c r="AQ47" s="21">
        <v>19.799999999999997</v>
      </c>
      <c r="AR47" s="30"/>
      <c r="AS47" s="21">
        <v>0</v>
      </c>
      <c r="AT47" s="21">
        <v>32.799999999999997</v>
      </c>
      <c r="AU47" s="21">
        <v>29.8</v>
      </c>
      <c r="AV47" s="21">
        <v>16.8</v>
      </c>
      <c r="AW47" s="30"/>
      <c r="AX47" s="21">
        <v>1</v>
      </c>
      <c r="AY47" s="21">
        <v>6.7999999999999972</v>
      </c>
      <c r="AZ47" s="21">
        <v>26.799999999999997</v>
      </c>
      <c r="BA47" s="21">
        <v>12.799999999999997</v>
      </c>
    </row>
    <row r="48" spans="1:83" x14ac:dyDescent="0.35">
      <c r="A48" s="11"/>
      <c r="B48" s="12"/>
      <c r="G48" s="33"/>
      <c r="H48" s="35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</row>
    <row r="49" spans="1:53" x14ac:dyDescent="0.35">
      <c r="B49" s="12"/>
      <c r="G49" s="33"/>
      <c r="H49" s="35"/>
      <c r="I49" t="s">
        <v>58</v>
      </c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</row>
    <row r="50" spans="1:53" x14ac:dyDescent="0.35">
      <c r="B50" s="12"/>
      <c r="G50" s="33"/>
      <c r="H50" s="35"/>
      <c r="I50" t="s">
        <v>51</v>
      </c>
      <c r="J50" s="21">
        <v>4.9999999999999989E-2</v>
      </c>
      <c r="K50" s="21">
        <v>0.21000000000000002</v>
      </c>
      <c r="L50" s="21">
        <v>0.39999999999999997</v>
      </c>
      <c r="M50" s="21">
        <v>0.18</v>
      </c>
      <c r="N50" s="29"/>
      <c r="O50" s="21">
        <v>0</v>
      </c>
      <c r="P50" s="21">
        <v>0.21000000000000002</v>
      </c>
      <c r="Q50" s="21">
        <v>0.22000000000000003</v>
      </c>
      <c r="R50" s="21">
        <v>0.21000000000000002</v>
      </c>
      <c r="S50" s="29"/>
      <c r="T50" s="21">
        <v>0</v>
      </c>
      <c r="U50" s="21">
        <v>0.32</v>
      </c>
      <c r="V50" s="21">
        <v>0.40999999999999992</v>
      </c>
      <c r="W50" s="21">
        <v>0.26000000000000006</v>
      </c>
      <c r="X50" s="29"/>
      <c r="Y50" s="21">
        <v>1.0000000000000009E-2</v>
      </c>
      <c r="Z50" s="21">
        <v>0.38000000000000006</v>
      </c>
      <c r="AA50" s="21">
        <v>0.71</v>
      </c>
      <c r="AB50" s="21">
        <v>0.38999999999999996</v>
      </c>
      <c r="AC50" s="29"/>
      <c r="AD50" s="21">
        <v>0.26999999999999996</v>
      </c>
      <c r="AE50" s="21">
        <v>0.2</v>
      </c>
      <c r="AF50" s="21">
        <v>0.63000000000000012</v>
      </c>
      <c r="AG50" s="21">
        <v>0.9099999999999997</v>
      </c>
      <c r="AH50" s="29"/>
      <c r="AI50" s="21">
        <v>0.22000000000000003</v>
      </c>
      <c r="AJ50" s="21">
        <v>0.44</v>
      </c>
      <c r="AK50" s="21">
        <v>0.47000000000000003</v>
      </c>
      <c r="AL50" s="21">
        <v>0.22000000000000003</v>
      </c>
      <c r="AM50" s="29"/>
      <c r="AN50" s="21">
        <v>1.0000000000000009E-2</v>
      </c>
      <c r="AO50" s="21">
        <v>0.48000000000000004</v>
      </c>
      <c r="AP50" s="21">
        <v>0.44999999999999996</v>
      </c>
      <c r="AQ50" s="21">
        <v>0.25000000000000006</v>
      </c>
      <c r="AR50" s="29"/>
      <c r="AS50" s="21">
        <v>0</v>
      </c>
      <c r="AT50" s="21">
        <v>0.14000000000000001</v>
      </c>
      <c r="AU50" s="21">
        <v>0.95999999999999952</v>
      </c>
      <c r="AV50" s="21">
        <v>0.71999999999999975</v>
      </c>
      <c r="AW50" s="29"/>
      <c r="AX50" s="21">
        <v>8.0000000000000016E-2</v>
      </c>
      <c r="AY50" s="21">
        <v>0.73</v>
      </c>
      <c r="AZ50" s="21">
        <v>0.5</v>
      </c>
      <c r="BA50" s="21">
        <v>0.71999999999999975</v>
      </c>
    </row>
    <row r="51" spans="1:53" x14ac:dyDescent="0.35">
      <c r="B51" s="12"/>
      <c r="G51" s="33"/>
      <c r="H51" s="35"/>
      <c r="I51" t="s">
        <v>52</v>
      </c>
      <c r="J51" s="21">
        <v>0.43000000000000016</v>
      </c>
      <c r="K51" s="21">
        <v>1.8399999999999999</v>
      </c>
      <c r="L51" s="21">
        <v>1.21</v>
      </c>
      <c r="M51" s="21">
        <v>0.69</v>
      </c>
      <c r="N51" s="29"/>
      <c r="O51" s="21">
        <v>0.77</v>
      </c>
      <c r="P51" s="21">
        <v>2.42</v>
      </c>
      <c r="Q51" s="21">
        <v>1.92</v>
      </c>
      <c r="R51" s="21">
        <v>0.37</v>
      </c>
      <c r="S51" s="29"/>
      <c r="T51" s="21">
        <v>0.75999999999999979</v>
      </c>
      <c r="U51" s="21">
        <v>1.7800000000000002</v>
      </c>
      <c r="V51" s="21">
        <v>1.31</v>
      </c>
      <c r="W51" s="21">
        <v>0.37000000000000011</v>
      </c>
      <c r="X51" s="29"/>
      <c r="Y51" s="21">
        <v>0.81999999999999984</v>
      </c>
      <c r="Z51" s="21">
        <v>1.7800000000000002</v>
      </c>
      <c r="AA51" s="21">
        <v>1.1099999999999999</v>
      </c>
      <c r="AB51" s="21">
        <v>0.5</v>
      </c>
      <c r="AC51" s="29"/>
      <c r="AD51" s="21">
        <v>4.9999999999999822E-2</v>
      </c>
      <c r="AE51" s="21">
        <v>1.9400000000000004</v>
      </c>
      <c r="AF51" s="21">
        <v>1.04</v>
      </c>
      <c r="AG51" s="21">
        <v>0.36000000000000004</v>
      </c>
      <c r="AH51" s="29"/>
      <c r="AI51" s="21">
        <v>0</v>
      </c>
      <c r="AJ51" s="21">
        <v>1</v>
      </c>
      <c r="AK51" s="21">
        <v>1.04</v>
      </c>
      <c r="AL51" s="21">
        <v>1.23</v>
      </c>
      <c r="AM51" s="29"/>
      <c r="AN51" s="21">
        <v>0.81999999999999984</v>
      </c>
      <c r="AO51" s="21">
        <v>1.6399999999999997</v>
      </c>
      <c r="AP51" s="21">
        <v>1.1499999999999999</v>
      </c>
      <c r="AQ51" s="21">
        <v>0.43000000000000016</v>
      </c>
      <c r="AR51" s="29"/>
      <c r="AS51" s="21">
        <v>0</v>
      </c>
      <c r="AT51" s="21">
        <v>1.1499999999999999</v>
      </c>
      <c r="AU51" s="21">
        <v>0.73</v>
      </c>
      <c r="AV51" s="21">
        <v>0.45999999999999996</v>
      </c>
      <c r="AW51" s="29"/>
      <c r="AX51" s="21">
        <v>1.999999999999999E-2</v>
      </c>
      <c r="AY51" s="21">
        <v>0</v>
      </c>
      <c r="AZ51" s="21">
        <v>0.79999999999999982</v>
      </c>
      <c r="BA51" s="21">
        <v>0.34000000000000008</v>
      </c>
    </row>
    <row r="52" spans="1:53" x14ac:dyDescent="0.35">
      <c r="B52" s="12"/>
      <c r="G52" s="33"/>
      <c r="H52" s="35"/>
    </row>
    <row r="53" spans="1:53" x14ac:dyDescent="0.35">
      <c r="B53" s="12"/>
      <c r="G53" s="33"/>
      <c r="H53" s="35"/>
      <c r="I53" t="s">
        <v>56</v>
      </c>
      <c r="L53" t="s">
        <v>51</v>
      </c>
      <c r="M53" t="s">
        <v>52</v>
      </c>
    </row>
    <row r="54" spans="1:53" x14ac:dyDescent="0.35">
      <c r="B54" s="12"/>
      <c r="G54" s="33"/>
      <c r="H54" s="35"/>
      <c r="I54" t="s">
        <v>57</v>
      </c>
      <c r="L54">
        <v>1114</v>
      </c>
      <c r="M54">
        <v>4394</v>
      </c>
    </row>
    <row r="55" spans="1:53" x14ac:dyDescent="0.35">
      <c r="B55" s="12"/>
      <c r="G55" s="33"/>
      <c r="H55" s="35"/>
      <c r="I55" t="s">
        <v>76</v>
      </c>
      <c r="J55" s="10"/>
      <c r="L55" s="17">
        <v>87.8</v>
      </c>
      <c r="M55" s="17">
        <v>97.22</v>
      </c>
    </row>
    <row r="56" spans="1:53" x14ac:dyDescent="0.35">
      <c r="B56" s="12"/>
      <c r="G56" s="33"/>
      <c r="H56" s="4"/>
      <c r="J56" s="10"/>
      <c r="L56" s="17"/>
      <c r="M56" s="17"/>
    </row>
    <row r="57" spans="1:53" x14ac:dyDescent="0.35">
      <c r="G57" s="33"/>
      <c r="J57" s="34" t="s">
        <v>38</v>
      </c>
      <c r="K57" s="34"/>
      <c r="L57" s="34"/>
      <c r="M57" s="34"/>
      <c r="O57" s="34" t="s">
        <v>42</v>
      </c>
      <c r="P57" s="34"/>
      <c r="Q57" s="34"/>
      <c r="R57" s="34"/>
      <c r="T57" s="34" t="s">
        <v>43</v>
      </c>
      <c r="U57" s="34"/>
      <c r="V57" s="34"/>
      <c r="W57" s="34"/>
      <c r="Y57" s="34" t="s">
        <v>44</v>
      </c>
      <c r="Z57" s="34"/>
      <c r="AA57" s="34"/>
      <c r="AB57" s="34"/>
      <c r="AD57" s="34" t="s">
        <v>45</v>
      </c>
      <c r="AE57" s="34"/>
      <c r="AF57" s="34"/>
      <c r="AG57" s="34"/>
      <c r="AI57" s="34" t="s">
        <v>46</v>
      </c>
      <c r="AJ57" s="34"/>
      <c r="AK57" s="34"/>
      <c r="AL57" s="34"/>
      <c r="AN57" s="34" t="s">
        <v>47</v>
      </c>
      <c r="AO57" s="34"/>
      <c r="AP57" s="34"/>
      <c r="AQ57" s="34"/>
      <c r="AS57" s="34" t="s">
        <v>40</v>
      </c>
      <c r="AT57" s="34"/>
      <c r="AU57" s="34"/>
      <c r="AV57" s="34"/>
      <c r="AX57" s="34" t="s">
        <v>41</v>
      </c>
      <c r="AY57" s="34"/>
      <c r="AZ57" s="34"/>
      <c r="BA57" s="34"/>
    </row>
    <row r="58" spans="1:53" x14ac:dyDescent="0.35">
      <c r="C58" s="10"/>
      <c r="G58" s="33"/>
      <c r="I58" t="s">
        <v>53</v>
      </c>
      <c r="J58" s="10" t="s">
        <v>34</v>
      </c>
      <c r="K58" t="s">
        <v>35</v>
      </c>
      <c r="L58" t="s">
        <v>36</v>
      </c>
      <c r="M58" t="s">
        <v>37</v>
      </c>
      <c r="O58" s="10" t="s">
        <v>34</v>
      </c>
      <c r="P58" t="s">
        <v>35</v>
      </c>
      <c r="Q58" t="s">
        <v>36</v>
      </c>
      <c r="R58" t="s">
        <v>37</v>
      </c>
      <c r="T58" s="10" t="s">
        <v>34</v>
      </c>
      <c r="U58" t="s">
        <v>35</v>
      </c>
      <c r="V58" t="s">
        <v>36</v>
      </c>
      <c r="W58" t="s">
        <v>37</v>
      </c>
      <c r="Y58" s="10" t="s">
        <v>34</v>
      </c>
      <c r="Z58" t="s">
        <v>35</v>
      </c>
      <c r="AA58" t="s">
        <v>36</v>
      </c>
      <c r="AB58" t="s">
        <v>37</v>
      </c>
      <c r="AD58" s="10" t="s">
        <v>34</v>
      </c>
      <c r="AE58" t="s">
        <v>35</v>
      </c>
      <c r="AF58" t="s">
        <v>36</v>
      </c>
      <c r="AG58" t="s">
        <v>37</v>
      </c>
      <c r="AI58" s="10" t="s">
        <v>34</v>
      </c>
      <c r="AJ58" t="s">
        <v>35</v>
      </c>
      <c r="AK58" t="s">
        <v>36</v>
      </c>
      <c r="AL58" t="s">
        <v>37</v>
      </c>
      <c r="AN58" s="10" t="s">
        <v>34</v>
      </c>
      <c r="AO58" t="s">
        <v>35</v>
      </c>
      <c r="AP58" t="s">
        <v>36</v>
      </c>
      <c r="AQ58" t="s">
        <v>37</v>
      </c>
      <c r="AS58" s="10" t="s">
        <v>34</v>
      </c>
      <c r="AT58" t="s">
        <v>35</v>
      </c>
      <c r="AU58" t="s">
        <v>36</v>
      </c>
      <c r="AV58" t="s">
        <v>37</v>
      </c>
      <c r="AX58" s="10" t="s">
        <v>34</v>
      </c>
      <c r="AY58" t="s">
        <v>35</v>
      </c>
      <c r="AZ58" t="s">
        <v>36</v>
      </c>
      <c r="BA58" t="s">
        <v>37</v>
      </c>
    </row>
    <row r="59" spans="1:53" x14ac:dyDescent="0.35">
      <c r="A59" s="11"/>
      <c r="B59" s="12"/>
      <c r="G59" s="33"/>
      <c r="H59" s="35" t="s">
        <v>8</v>
      </c>
      <c r="I59" t="s">
        <v>54</v>
      </c>
    </row>
    <row r="60" spans="1:53" x14ac:dyDescent="0.35">
      <c r="B60" s="12"/>
      <c r="G60" s="33"/>
      <c r="H60" s="35"/>
      <c r="I60" t="s">
        <v>51</v>
      </c>
      <c r="J60" s="21">
        <v>4.8999999999999986</v>
      </c>
      <c r="K60" s="21">
        <v>11.699999999999996</v>
      </c>
      <c r="L60" s="21">
        <v>15.799999999999997</v>
      </c>
      <c r="M60" s="21">
        <v>29.200000000000003</v>
      </c>
      <c r="N60" s="30"/>
      <c r="O60" s="21">
        <v>1.1000000000000001</v>
      </c>
      <c r="P60" s="21">
        <v>8.8000000000000007</v>
      </c>
      <c r="Q60" s="21">
        <v>15.6</v>
      </c>
      <c r="R60" s="21">
        <v>13.5</v>
      </c>
      <c r="S60" s="30"/>
      <c r="T60" s="21">
        <v>8.5</v>
      </c>
      <c r="U60" s="21">
        <v>2.5999999999999943</v>
      </c>
      <c r="V60" s="21">
        <v>22.299999999999997</v>
      </c>
      <c r="W60" s="21">
        <v>18.899999999999999</v>
      </c>
      <c r="X60" s="30"/>
      <c r="Y60" s="21">
        <v>3.2999999999999972</v>
      </c>
      <c r="Z60" s="21">
        <v>16.5</v>
      </c>
      <c r="AA60" s="21">
        <v>19.199999999999996</v>
      </c>
      <c r="AB60" s="21">
        <v>23.799999999999997</v>
      </c>
      <c r="AC60" s="30"/>
      <c r="AD60" s="21">
        <v>8.1999999999999957</v>
      </c>
      <c r="AE60" s="21">
        <v>15.899999999999999</v>
      </c>
      <c r="AF60" s="21">
        <v>28.399999999999991</v>
      </c>
      <c r="AG60" s="21">
        <v>18.699999999999996</v>
      </c>
      <c r="AH60" s="30"/>
      <c r="AI60" s="21">
        <v>2.8999999999999986</v>
      </c>
      <c r="AJ60" s="21">
        <v>9.0999999999999943</v>
      </c>
      <c r="AK60" s="21">
        <v>37</v>
      </c>
      <c r="AL60" s="21">
        <v>24.099999999999994</v>
      </c>
      <c r="AM60" s="30"/>
      <c r="AN60" s="21">
        <v>4.5</v>
      </c>
      <c r="AO60" s="21">
        <v>10.799999999999997</v>
      </c>
      <c r="AP60" s="21">
        <v>32.5</v>
      </c>
      <c r="AQ60" s="21">
        <v>26.700000000000003</v>
      </c>
      <c r="AR60" s="30"/>
      <c r="AS60" s="21">
        <v>5.0999999999999943</v>
      </c>
      <c r="AT60" s="21">
        <v>6.1999999999999957</v>
      </c>
      <c r="AU60" s="21">
        <v>29</v>
      </c>
      <c r="AV60" s="21">
        <v>22.399999999999991</v>
      </c>
      <c r="AW60" s="30"/>
      <c r="AX60" s="21">
        <v>6</v>
      </c>
      <c r="AY60" s="21">
        <v>5.5</v>
      </c>
      <c r="AZ60" s="21">
        <v>21.700000000000003</v>
      </c>
      <c r="BA60" s="21">
        <v>44.8</v>
      </c>
    </row>
    <row r="61" spans="1:53" x14ac:dyDescent="0.35">
      <c r="B61" s="12"/>
      <c r="G61" s="33"/>
      <c r="H61" s="35"/>
      <c r="I61" t="s">
        <v>52</v>
      </c>
      <c r="J61" s="21">
        <v>3</v>
      </c>
      <c r="K61" s="21">
        <v>4.6000000000000014</v>
      </c>
      <c r="L61" s="21">
        <v>26.4</v>
      </c>
      <c r="M61" s="21">
        <v>22.4</v>
      </c>
      <c r="N61" s="30"/>
      <c r="O61" s="21">
        <v>0.60000000000000142</v>
      </c>
      <c r="P61" s="21">
        <v>27.499999999999993</v>
      </c>
      <c r="Q61" s="21">
        <v>15.999999999999993</v>
      </c>
      <c r="R61" s="21">
        <v>12.399999999999999</v>
      </c>
      <c r="S61" s="30"/>
      <c r="T61" s="21">
        <v>5.6999999999999957</v>
      </c>
      <c r="U61" s="21">
        <v>17.499999999999993</v>
      </c>
      <c r="V61" s="21">
        <v>18.300000000000004</v>
      </c>
      <c r="W61" s="21">
        <v>21.6</v>
      </c>
      <c r="X61" s="30"/>
      <c r="Y61" s="21">
        <v>0</v>
      </c>
      <c r="Z61" s="21">
        <v>24.199999999999996</v>
      </c>
      <c r="AA61" s="21">
        <v>26.4</v>
      </c>
      <c r="AB61" s="21">
        <v>29.1</v>
      </c>
      <c r="AC61" s="30"/>
      <c r="AD61" s="21">
        <v>1</v>
      </c>
      <c r="AE61" s="21">
        <v>18.999999999999993</v>
      </c>
      <c r="AF61" s="21">
        <v>20.800000000000004</v>
      </c>
      <c r="AG61" s="21">
        <v>19.499999999999993</v>
      </c>
      <c r="AH61" s="30"/>
      <c r="AI61" s="21">
        <v>0</v>
      </c>
      <c r="AJ61" s="21">
        <v>17.899999999999999</v>
      </c>
      <c r="AK61" s="21">
        <v>31.800000000000004</v>
      </c>
      <c r="AL61" s="21">
        <v>25.9</v>
      </c>
      <c r="AM61" s="30"/>
      <c r="AN61" s="21">
        <v>2.7999999999999972</v>
      </c>
      <c r="AO61" s="21">
        <v>14.699999999999996</v>
      </c>
      <c r="AP61" s="21">
        <v>31.199999999999996</v>
      </c>
      <c r="AQ61" s="21">
        <v>22.499999999999993</v>
      </c>
      <c r="AR61" s="30"/>
      <c r="AS61" s="21">
        <v>0</v>
      </c>
      <c r="AT61" s="21">
        <v>3</v>
      </c>
      <c r="AU61" s="21">
        <v>30.699999999999996</v>
      </c>
      <c r="AV61" s="21">
        <v>28.300000000000004</v>
      </c>
      <c r="AW61" s="30"/>
      <c r="AX61" s="21">
        <v>0</v>
      </c>
      <c r="AY61" s="21">
        <v>8.5</v>
      </c>
      <c r="AZ61" s="21">
        <v>22.499999999999993</v>
      </c>
      <c r="BA61" s="21">
        <v>21.4</v>
      </c>
    </row>
    <row r="62" spans="1:53" x14ac:dyDescent="0.35">
      <c r="B62" s="12"/>
      <c r="G62" s="33"/>
      <c r="H62" s="35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</row>
    <row r="63" spans="1:53" x14ac:dyDescent="0.35">
      <c r="B63" s="12"/>
      <c r="G63" s="33"/>
      <c r="H63" s="35"/>
      <c r="I63" t="s">
        <v>58</v>
      </c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</row>
    <row r="64" spans="1:53" x14ac:dyDescent="0.35">
      <c r="B64" s="12"/>
      <c r="G64" s="33"/>
      <c r="H64" s="35"/>
      <c r="I64" t="s">
        <v>51</v>
      </c>
      <c r="J64" s="21">
        <v>0.19</v>
      </c>
      <c r="K64" s="21">
        <v>0.56000000000000005</v>
      </c>
      <c r="L64" s="21">
        <v>0.58000000000000007</v>
      </c>
      <c r="M64" s="21">
        <v>0.8600000000000001</v>
      </c>
      <c r="N64" s="29"/>
      <c r="O64" s="21">
        <v>0.18</v>
      </c>
      <c r="P64" s="21">
        <v>0.47</v>
      </c>
      <c r="Q64" s="21">
        <v>0.6100000000000001</v>
      </c>
      <c r="R64" s="21">
        <v>0.38999999999999996</v>
      </c>
      <c r="S64" s="29"/>
      <c r="T64" s="21">
        <v>0.20000000000000007</v>
      </c>
      <c r="U64" s="21">
        <v>0.22000000000000003</v>
      </c>
      <c r="V64" s="21">
        <v>0.6399999999999999</v>
      </c>
      <c r="W64" s="21">
        <v>0.47</v>
      </c>
      <c r="X64" s="29"/>
      <c r="Y64" s="21">
        <v>0.15</v>
      </c>
      <c r="Z64" s="21">
        <v>0.67999999999999994</v>
      </c>
      <c r="AA64" s="21">
        <v>0.66000000000000014</v>
      </c>
      <c r="AB64" s="21">
        <v>0.71</v>
      </c>
      <c r="AC64" s="29"/>
      <c r="AD64" s="21">
        <v>0.38000000000000012</v>
      </c>
      <c r="AE64" s="21">
        <v>0.48000000000000004</v>
      </c>
      <c r="AF64" s="21">
        <v>0.66999999999999993</v>
      </c>
      <c r="AG64" s="21">
        <v>0.36000000000000004</v>
      </c>
      <c r="AH64" s="29"/>
      <c r="AI64" s="21">
        <v>0.10000000000000003</v>
      </c>
      <c r="AJ64" s="21">
        <v>0.36000000000000004</v>
      </c>
      <c r="AK64" s="21">
        <v>0.64000000000000012</v>
      </c>
      <c r="AL64" s="21">
        <v>0.48</v>
      </c>
      <c r="AM64" s="29"/>
      <c r="AN64" s="21">
        <v>0.18</v>
      </c>
      <c r="AO64" s="21">
        <v>0.33</v>
      </c>
      <c r="AP64" s="21">
        <v>0.84000000000000008</v>
      </c>
      <c r="AQ64" s="21">
        <v>0.67999999999999994</v>
      </c>
      <c r="AR64" s="29"/>
      <c r="AS64" s="21">
        <v>0.15000000000000002</v>
      </c>
      <c r="AT64" s="21">
        <v>0.26000000000000006</v>
      </c>
      <c r="AU64" s="21">
        <v>0.72</v>
      </c>
      <c r="AV64" s="21">
        <v>0.43</v>
      </c>
      <c r="AW64" s="29"/>
      <c r="AX64" s="21">
        <v>0.18000000000000005</v>
      </c>
      <c r="AY64" s="21">
        <v>0.34</v>
      </c>
      <c r="AZ64" s="21">
        <v>0.59000000000000008</v>
      </c>
      <c r="BA64" s="21">
        <v>0.97</v>
      </c>
    </row>
    <row r="65" spans="1:53" x14ac:dyDescent="0.35">
      <c r="B65" s="12"/>
      <c r="G65" s="33"/>
      <c r="H65" s="35"/>
      <c r="I65" t="s">
        <v>52</v>
      </c>
      <c r="J65" s="21">
        <v>0.44</v>
      </c>
      <c r="K65" s="21">
        <v>0.32</v>
      </c>
      <c r="L65" s="21">
        <v>0.85000000000000009</v>
      </c>
      <c r="M65" s="21">
        <v>0.8600000000000001</v>
      </c>
      <c r="N65" s="29"/>
      <c r="O65" s="21">
        <v>0.42</v>
      </c>
      <c r="P65" s="21">
        <v>0.87999999999999989</v>
      </c>
      <c r="Q65" s="21">
        <v>0.6100000000000001</v>
      </c>
      <c r="R65" s="21">
        <v>0.6100000000000001</v>
      </c>
      <c r="S65" s="29"/>
      <c r="T65" s="21">
        <v>0.35</v>
      </c>
      <c r="U65" s="21">
        <v>0.75</v>
      </c>
      <c r="V65" s="21">
        <v>0.59000000000000008</v>
      </c>
      <c r="W65" s="21">
        <v>0.83000000000000007</v>
      </c>
      <c r="X65" s="29"/>
      <c r="Y65" s="21">
        <v>0.21000000000000002</v>
      </c>
      <c r="Z65" s="21">
        <v>0.8899999999999999</v>
      </c>
      <c r="AA65" s="21">
        <v>1.1100000000000001</v>
      </c>
      <c r="AB65" s="21">
        <v>0.90999999999999992</v>
      </c>
      <c r="AC65" s="29"/>
      <c r="AD65" s="21">
        <v>0.4</v>
      </c>
      <c r="AE65" s="21">
        <v>0.81</v>
      </c>
      <c r="AF65" s="21">
        <v>0.74</v>
      </c>
      <c r="AG65" s="21">
        <v>0.59000000000000008</v>
      </c>
      <c r="AH65" s="29"/>
      <c r="AI65" s="21">
        <v>0.22000000000000003</v>
      </c>
      <c r="AJ65" s="21">
        <v>0.78</v>
      </c>
      <c r="AK65" s="21">
        <v>0.82000000000000006</v>
      </c>
      <c r="AL65" s="21">
        <v>0.69</v>
      </c>
      <c r="AM65" s="29"/>
      <c r="AN65" s="21">
        <v>0.34</v>
      </c>
      <c r="AO65" s="21">
        <v>0.59000000000000008</v>
      </c>
      <c r="AP65" s="21">
        <v>0.87999999999999989</v>
      </c>
      <c r="AQ65" s="21">
        <v>0.75</v>
      </c>
      <c r="AR65" s="29"/>
      <c r="AS65" s="21">
        <v>0.27</v>
      </c>
      <c r="AT65" s="21">
        <v>0.5</v>
      </c>
      <c r="AU65" s="21">
        <v>0.84000000000000008</v>
      </c>
      <c r="AV65" s="21">
        <v>0.79</v>
      </c>
      <c r="AW65" s="29"/>
      <c r="AX65" s="21">
        <v>0.15</v>
      </c>
      <c r="AY65" s="21">
        <v>0.41</v>
      </c>
      <c r="AZ65" s="21">
        <v>0.74</v>
      </c>
      <c r="BA65" s="21">
        <v>0.6399999999999999</v>
      </c>
    </row>
    <row r="66" spans="1:53" x14ac:dyDescent="0.35">
      <c r="B66" s="12"/>
      <c r="G66" s="33"/>
      <c r="H66" s="35"/>
    </row>
    <row r="67" spans="1:53" x14ac:dyDescent="0.35">
      <c r="B67" s="12"/>
      <c r="G67" s="33"/>
      <c r="H67" s="35"/>
      <c r="I67" t="s">
        <v>56</v>
      </c>
      <c r="L67" t="s">
        <v>51</v>
      </c>
      <c r="M67" t="s">
        <v>52</v>
      </c>
    </row>
    <row r="68" spans="1:53" x14ac:dyDescent="0.35">
      <c r="A68" s="11"/>
      <c r="B68" s="12"/>
      <c r="G68" s="33"/>
      <c r="H68" s="35"/>
      <c r="I68" t="s">
        <v>57</v>
      </c>
      <c r="L68">
        <v>668</v>
      </c>
      <c r="M68" s="17">
        <v>4874.3</v>
      </c>
    </row>
    <row r="69" spans="1:53" x14ac:dyDescent="0.35">
      <c r="B69" s="12"/>
      <c r="G69" s="33"/>
      <c r="H69" s="35"/>
      <c r="I69" t="s">
        <v>76</v>
      </c>
      <c r="J69" s="10"/>
      <c r="L69" s="17">
        <v>83.66</v>
      </c>
      <c r="M69" s="17">
        <v>97.87</v>
      </c>
    </row>
    <row r="70" spans="1:53" x14ac:dyDescent="0.35">
      <c r="B70" s="12"/>
      <c r="G70" s="33"/>
      <c r="H70" s="4"/>
      <c r="J70" s="10"/>
      <c r="L70" s="17"/>
      <c r="M70" s="17"/>
    </row>
    <row r="71" spans="1:53" x14ac:dyDescent="0.35">
      <c r="B71" s="12"/>
      <c r="G71" s="33"/>
      <c r="J71" s="34" t="s">
        <v>38</v>
      </c>
      <c r="K71" s="34"/>
      <c r="L71" s="34"/>
      <c r="M71" s="34"/>
      <c r="O71" s="34" t="s">
        <v>42</v>
      </c>
      <c r="P71" s="34"/>
      <c r="Q71" s="34"/>
      <c r="R71" s="34"/>
      <c r="T71" s="34" t="s">
        <v>43</v>
      </c>
      <c r="U71" s="34"/>
      <c r="V71" s="34"/>
      <c r="W71" s="34"/>
      <c r="Y71" s="34" t="s">
        <v>44</v>
      </c>
      <c r="Z71" s="34"/>
      <c r="AA71" s="34"/>
      <c r="AB71" s="34"/>
      <c r="AD71" s="34" t="s">
        <v>45</v>
      </c>
      <c r="AE71" s="34"/>
      <c r="AF71" s="34"/>
      <c r="AG71" s="34"/>
      <c r="AI71" s="34" t="s">
        <v>46</v>
      </c>
      <c r="AJ71" s="34"/>
      <c r="AK71" s="34"/>
      <c r="AL71" s="34"/>
      <c r="AN71" s="34" t="s">
        <v>47</v>
      </c>
      <c r="AO71" s="34"/>
      <c r="AP71" s="34"/>
      <c r="AQ71" s="34"/>
      <c r="AS71" s="34" t="s">
        <v>40</v>
      </c>
      <c r="AT71" s="34"/>
      <c r="AU71" s="34"/>
      <c r="AV71" s="34"/>
      <c r="AX71" s="34" t="s">
        <v>41</v>
      </c>
      <c r="AY71" s="34"/>
      <c r="AZ71" s="34"/>
      <c r="BA71" s="34"/>
    </row>
    <row r="72" spans="1:53" x14ac:dyDescent="0.35">
      <c r="B72" s="12"/>
      <c r="G72" s="33"/>
      <c r="I72" t="s">
        <v>53</v>
      </c>
      <c r="J72" s="10" t="s">
        <v>34</v>
      </c>
      <c r="K72" t="s">
        <v>35</v>
      </c>
      <c r="L72" t="s">
        <v>36</v>
      </c>
      <c r="M72" t="s">
        <v>37</v>
      </c>
      <c r="O72" s="10" t="s">
        <v>34</v>
      </c>
      <c r="P72" t="s">
        <v>35</v>
      </c>
      <c r="Q72" t="s">
        <v>36</v>
      </c>
      <c r="R72" t="s">
        <v>37</v>
      </c>
      <c r="T72" s="10" t="s">
        <v>34</v>
      </c>
      <c r="U72" t="s">
        <v>35</v>
      </c>
      <c r="V72" t="s">
        <v>36</v>
      </c>
      <c r="W72" t="s">
        <v>37</v>
      </c>
      <c r="Y72" s="10" t="s">
        <v>34</v>
      </c>
      <c r="Z72" t="s">
        <v>35</v>
      </c>
      <c r="AA72" t="s">
        <v>36</v>
      </c>
      <c r="AB72" t="s">
        <v>37</v>
      </c>
      <c r="AD72" s="10" t="s">
        <v>34</v>
      </c>
      <c r="AE72" t="s">
        <v>35</v>
      </c>
      <c r="AF72" t="s">
        <v>36</v>
      </c>
      <c r="AG72" t="s">
        <v>37</v>
      </c>
      <c r="AI72" s="10" t="s">
        <v>34</v>
      </c>
      <c r="AJ72" t="s">
        <v>35</v>
      </c>
      <c r="AK72" t="s">
        <v>36</v>
      </c>
      <c r="AL72" t="s">
        <v>37</v>
      </c>
      <c r="AN72" s="10" t="s">
        <v>34</v>
      </c>
      <c r="AO72" t="s">
        <v>35</v>
      </c>
      <c r="AP72" t="s">
        <v>36</v>
      </c>
      <c r="AQ72" t="s">
        <v>37</v>
      </c>
      <c r="AS72" s="10" t="s">
        <v>34</v>
      </c>
      <c r="AT72" t="s">
        <v>35</v>
      </c>
      <c r="AU72" t="s">
        <v>36</v>
      </c>
      <c r="AV72" t="s">
        <v>37</v>
      </c>
      <c r="AX72" s="10" t="s">
        <v>34</v>
      </c>
      <c r="AY72" t="s">
        <v>35</v>
      </c>
      <c r="AZ72" t="s">
        <v>36</v>
      </c>
      <c r="BA72" t="s">
        <v>37</v>
      </c>
    </row>
    <row r="73" spans="1:53" x14ac:dyDescent="0.35">
      <c r="B73" s="12"/>
      <c r="G73" s="33"/>
      <c r="H73" s="35" t="s">
        <v>9</v>
      </c>
      <c r="I73" t="s">
        <v>54</v>
      </c>
    </row>
    <row r="74" spans="1:53" x14ac:dyDescent="0.35">
      <c r="B74" s="12"/>
      <c r="G74" s="33"/>
      <c r="H74" s="35"/>
      <c r="I74" t="s">
        <v>51</v>
      </c>
      <c r="J74" s="21">
        <v>3</v>
      </c>
      <c r="K74" s="21">
        <v>25.200000000000003</v>
      </c>
      <c r="L74" s="21">
        <v>23.100000000000009</v>
      </c>
      <c r="M74" s="21">
        <v>15.200000000000003</v>
      </c>
      <c r="N74" s="30"/>
      <c r="O74" s="21">
        <v>8.1000000000000014</v>
      </c>
      <c r="P74" s="21">
        <v>24</v>
      </c>
      <c r="Q74" s="21">
        <v>24.100000000000009</v>
      </c>
      <c r="R74" s="21">
        <v>22.400000000000006</v>
      </c>
      <c r="S74" s="30"/>
      <c r="T74" s="21">
        <v>5.3000000000000043</v>
      </c>
      <c r="U74" s="21">
        <v>24</v>
      </c>
      <c r="V74" s="21">
        <v>23.299999999999997</v>
      </c>
      <c r="W74" s="21">
        <v>21.700000000000003</v>
      </c>
      <c r="X74" s="30"/>
      <c r="Y74" s="21">
        <v>37.100000000000009</v>
      </c>
      <c r="Z74" s="21">
        <v>34.100000000000009</v>
      </c>
      <c r="AA74" s="21">
        <v>36.100000000000009</v>
      </c>
      <c r="AB74" s="21">
        <v>24.600000000000009</v>
      </c>
      <c r="AC74" s="30"/>
      <c r="AD74" s="21">
        <v>12</v>
      </c>
      <c r="AE74" s="21">
        <v>17.5</v>
      </c>
      <c r="AF74" s="21">
        <v>35.200000000000003</v>
      </c>
      <c r="AG74" s="21">
        <v>25.600000000000009</v>
      </c>
      <c r="AH74" s="30"/>
      <c r="AI74" s="21">
        <v>16.100000000000009</v>
      </c>
      <c r="AJ74" s="21">
        <v>36.100000000000009</v>
      </c>
      <c r="AK74" s="21">
        <v>30.700000000000003</v>
      </c>
      <c r="AL74" s="21">
        <v>25.299999999999997</v>
      </c>
      <c r="AM74" s="30"/>
      <c r="AN74" s="21">
        <v>11</v>
      </c>
      <c r="AO74" s="21">
        <v>14.299999999999997</v>
      </c>
      <c r="AP74" s="21">
        <v>23.200000000000003</v>
      </c>
      <c r="AQ74" s="21">
        <v>34.900000000000006</v>
      </c>
      <c r="AR74" s="30"/>
      <c r="AS74" s="21">
        <v>2.9000000000000057</v>
      </c>
      <c r="AT74" s="21">
        <v>13.400000000000006</v>
      </c>
      <c r="AU74" s="21">
        <v>36</v>
      </c>
      <c r="AV74" s="21">
        <v>39.600000000000009</v>
      </c>
      <c r="AW74" s="30"/>
      <c r="AX74" s="21">
        <v>19.399999999999999</v>
      </c>
      <c r="AY74" s="21">
        <v>19.399999999999999</v>
      </c>
      <c r="AZ74" s="21">
        <v>32.4</v>
      </c>
      <c r="BA74" s="21">
        <v>32.1</v>
      </c>
    </row>
    <row r="75" spans="1:53" x14ac:dyDescent="0.35">
      <c r="B75" s="12"/>
      <c r="G75" s="33"/>
      <c r="H75" s="35"/>
      <c r="I75" t="s">
        <v>52</v>
      </c>
      <c r="J75" s="21">
        <v>9.1</v>
      </c>
      <c r="K75" s="21">
        <v>6.7</v>
      </c>
      <c r="L75" s="21">
        <v>19.5</v>
      </c>
      <c r="M75" s="21">
        <v>55.7</v>
      </c>
      <c r="N75" s="30"/>
      <c r="O75" s="21">
        <v>12.600000000000009</v>
      </c>
      <c r="P75" s="21">
        <v>28.700000000000003</v>
      </c>
      <c r="Q75" s="21">
        <v>33.700000000000003</v>
      </c>
      <c r="R75" s="21">
        <v>19.799999999999997</v>
      </c>
      <c r="S75" s="30"/>
      <c r="T75" s="21">
        <v>2.7000000000000028</v>
      </c>
      <c r="U75" s="21">
        <v>24.700000000000003</v>
      </c>
      <c r="V75" s="21">
        <v>18.799999999999997</v>
      </c>
      <c r="W75" s="21">
        <v>34.700000000000003</v>
      </c>
      <c r="X75" s="30"/>
      <c r="Y75" s="21">
        <v>3.2000000000000028</v>
      </c>
      <c r="Z75" s="21">
        <v>14.100000000000009</v>
      </c>
      <c r="AA75" s="21">
        <v>29.700000000000003</v>
      </c>
      <c r="AB75" s="21">
        <v>41.7</v>
      </c>
      <c r="AC75" s="30"/>
      <c r="AD75" s="21">
        <v>0</v>
      </c>
      <c r="AE75" s="21">
        <v>9.1000000000000085</v>
      </c>
      <c r="AF75" s="21">
        <v>35.700000000000003</v>
      </c>
      <c r="AG75" s="21">
        <v>22.200000000000003</v>
      </c>
      <c r="AH75" s="30"/>
      <c r="AI75" s="21">
        <v>18.5</v>
      </c>
      <c r="AJ75" s="21">
        <v>8.5</v>
      </c>
      <c r="AK75" s="21">
        <v>24.700000000000003</v>
      </c>
      <c r="AL75" s="21">
        <v>23.400000000000006</v>
      </c>
      <c r="AM75" s="30"/>
      <c r="AN75" s="21">
        <v>4</v>
      </c>
      <c r="AO75" s="21">
        <v>6.7999999999999972</v>
      </c>
      <c r="AP75" s="21">
        <v>25.700000000000003</v>
      </c>
      <c r="AQ75" s="21">
        <v>34.700000000000003</v>
      </c>
      <c r="AR75" s="30"/>
      <c r="AS75" s="21">
        <v>8.1000000000000085</v>
      </c>
      <c r="AT75" s="21">
        <v>7.2000000000000028</v>
      </c>
      <c r="AU75" s="21">
        <v>27.700000000000003</v>
      </c>
      <c r="AV75" s="21">
        <v>27.700000000000003</v>
      </c>
      <c r="AW75" s="30"/>
      <c r="AX75" s="21">
        <v>2.5</v>
      </c>
      <c r="AY75" s="21">
        <v>11.700000000000003</v>
      </c>
      <c r="AZ75" s="21">
        <v>30.700000000000003</v>
      </c>
      <c r="BA75" s="21">
        <v>24.700000000000003</v>
      </c>
    </row>
    <row r="76" spans="1:53" x14ac:dyDescent="0.35">
      <c r="B76" s="12"/>
      <c r="G76" s="33"/>
      <c r="H76" s="35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</row>
    <row r="77" spans="1:53" x14ac:dyDescent="0.35">
      <c r="G77" s="33"/>
      <c r="H77" s="35"/>
      <c r="I77" t="s">
        <v>58</v>
      </c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</row>
    <row r="78" spans="1:53" x14ac:dyDescent="0.35">
      <c r="G78" s="33"/>
      <c r="H78" s="35"/>
      <c r="I78" t="s">
        <v>51</v>
      </c>
      <c r="J78" s="21">
        <v>0.28000000000000003</v>
      </c>
      <c r="K78" s="21">
        <v>1.31</v>
      </c>
      <c r="L78" s="21">
        <v>1.27</v>
      </c>
      <c r="M78" s="21">
        <v>0.87999999999999989</v>
      </c>
      <c r="N78" s="29"/>
      <c r="O78" s="21">
        <v>0.44999999999999996</v>
      </c>
      <c r="P78" s="21">
        <v>1.2400000000000002</v>
      </c>
      <c r="Q78" s="21">
        <v>1.2000000000000002</v>
      </c>
      <c r="R78" s="21">
        <v>1.06</v>
      </c>
      <c r="S78" s="29"/>
      <c r="T78" s="21">
        <v>0.33000000000000007</v>
      </c>
      <c r="U78" s="21">
        <v>1.27</v>
      </c>
      <c r="V78" s="21">
        <v>1.1600000000000001</v>
      </c>
      <c r="W78" s="21">
        <v>0.87000000000000011</v>
      </c>
      <c r="X78" s="29"/>
      <c r="Y78" s="21">
        <v>0.77</v>
      </c>
      <c r="Z78" s="21">
        <v>1.5099999999999998</v>
      </c>
      <c r="AA78" s="21">
        <v>1.2799999999999998</v>
      </c>
      <c r="AB78" s="21">
        <v>0.99</v>
      </c>
      <c r="AC78" s="29"/>
      <c r="AD78" s="21">
        <v>0.57000000000000006</v>
      </c>
      <c r="AE78" s="21">
        <v>1.0099999999999998</v>
      </c>
      <c r="AF78" s="21">
        <v>1.2799999999999998</v>
      </c>
      <c r="AG78" s="21">
        <v>0.91999999999999993</v>
      </c>
      <c r="AH78" s="29"/>
      <c r="AI78" s="21">
        <v>0.71</v>
      </c>
      <c r="AJ78" s="21">
        <v>1.31</v>
      </c>
      <c r="AK78" s="21">
        <v>1.23</v>
      </c>
      <c r="AL78" s="21">
        <v>1.04</v>
      </c>
      <c r="AM78" s="29"/>
      <c r="AN78" s="21">
        <v>0.37000000000000011</v>
      </c>
      <c r="AO78" s="21">
        <v>0.67999999999999994</v>
      </c>
      <c r="AP78" s="21">
        <v>1.1600000000000001</v>
      </c>
      <c r="AQ78" s="21">
        <v>1.2599999999999998</v>
      </c>
      <c r="AR78" s="29"/>
      <c r="AS78" s="21">
        <v>0.27</v>
      </c>
      <c r="AT78" s="21">
        <v>0.91999999999999993</v>
      </c>
      <c r="AU78" s="21">
        <v>1.4</v>
      </c>
      <c r="AV78" s="21">
        <v>1.3399999999999999</v>
      </c>
      <c r="AW78" s="29"/>
      <c r="AX78" s="21">
        <v>0.89999999999999991</v>
      </c>
      <c r="AY78" s="21">
        <v>0.87999999999999989</v>
      </c>
      <c r="AZ78" s="21">
        <v>1.23</v>
      </c>
      <c r="BA78" s="21">
        <v>1.33</v>
      </c>
    </row>
    <row r="79" spans="1:53" x14ac:dyDescent="0.35">
      <c r="G79" s="33"/>
      <c r="H79" s="35"/>
      <c r="I79" t="s">
        <v>52</v>
      </c>
      <c r="J79" s="21">
        <v>0.52</v>
      </c>
      <c r="K79" s="21">
        <v>0.45999999999999996</v>
      </c>
      <c r="L79" s="21">
        <v>0.98</v>
      </c>
      <c r="M79" s="21">
        <v>2.4700000000000002</v>
      </c>
      <c r="N79" s="29"/>
      <c r="O79" s="21">
        <v>0.73</v>
      </c>
      <c r="P79" s="21">
        <v>1.33</v>
      </c>
      <c r="Q79" s="21">
        <v>1.5</v>
      </c>
      <c r="R79" s="21">
        <v>1.0899999999999999</v>
      </c>
      <c r="S79" s="29"/>
      <c r="T79" s="21">
        <v>0.20999999999999996</v>
      </c>
      <c r="U79" s="21">
        <v>1.1099999999999999</v>
      </c>
      <c r="V79" s="21">
        <v>1.1099999999999999</v>
      </c>
      <c r="W79" s="21">
        <v>1.31</v>
      </c>
      <c r="X79" s="29"/>
      <c r="Y79" s="21">
        <v>0.39999999999999991</v>
      </c>
      <c r="Z79" s="21">
        <v>0.69999999999999973</v>
      </c>
      <c r="AA79" s="21">
        <v>1.0899999999999999</v>
      </c>
      <c r="AB79" s="21">
        <v>1.7199999999999998</v>
      </c>
      <c r="AC79" s="29"/>
      <c r="AD79" s="21">
        <v>0.16000000000000003</v>
      </c>
      <c r="AE79" s="21">
        <v>0.63</v>
      </c>
      <c r="AF79" s="21">
        <v>1.63</v>
      </c>
      <c r="AG79" s="21">
        <v>0.87999999999999989</v>
      </c>
      <c r="AH79" s="29"/>
      <c r="AI79" s="21">
        <v>0.81</v>
      </c>
      <c r="AJ79" s="21">
        <v>0.69999999999999973</v>
      </c>
      <c r="AK79" s="21">
        <v>1.1799999999999997</v>
      </c>
      <c r="AL79" s="21">
        <v>0.79999999999999982</v>
      </c>
      <c r="AM79" s="29"/>
      <c r="AN79" s="21">
        <v>0.3899999999999999</v>
      </c>
      <c r="AO79" s="21">
        <v>0.67999999999999972</v>
      </c>
      <c r="AP79" s="21">
        <v>1.0099999999999998</v>
      </c>
      <c r="AQ79" s="21">
        <v>1.4099999999999997</v>
      </c>
      <c r="AR79" s="29"/>
      <c r="AS79" s="21">
        <v>0.4099999999999997</v>
      </c>
      <c r="AT79" s="21">
        <v>0.39</v>
      </c>
      <c r="AU79" s="21">
        <v>1.31</v>
      </c>
      <c r="AV79" s="21">
        <v>1.1799999999999997</v>
      </c>
      <c r="AW79" s="29"/>
      <c r="AX79" s="21">
        <v>0.27</v>
      </c>
      <c r="AY79" s="21">
        <v>0.83999999999999986</v>
      </c>
      <c r="AZ79" s="21">
        <v>1.4299999999999997</v>
      </c>
      <c r="BA79" s="21">
        <v>1.0099999999999998</v>
      </c>
    </row>
    <row r="80" spans="1:53" x14ac:dyDescent="0.35">
      <c r="G80" s="33"/>
      <c r="H80" s="35"/>
    </row>
    <row r="81" spans="7:53" x14ac:dyDescent="0.35">
      <c r="G81" s="33"/>
      <c r="H81" s="35"/>
      <c r="I81" t="s">
        <v>56</v>
      </c>
      <c r="L81" t="s">
        <v>51</v>
      </c>
      <c r="M81" t="s">
        <v>52</v>
      </c>
    </row>
    <row r="82" spans="7:53" x14ac:dyDescent="0.35">
      <c r="G82" s="33"/>
      <c r="H82" s="35"/>
      <c r="I82" t="s">
        <v>57</v>
      </c>
      <c r="L82" s="17">
        <v>444.6</v>
      </c>
      <c r="M82">
        <v>5546</v>
      </c>
    </row>
    <row r="83" spans="7:53" x14ac:dyDescent="0.35">
      <c r="G83" s="33"/>
      <c r="H83" s="35"/>
      <c r="I83" t="s">
        <v>76</v>
      </c>
      <c r="J83" s="10"/>
      <c r="L83" s="17">
        <v>71.580000000000013</v>
      </c>
      <c r="M83" s="17">
        <v>98.320000000000007</v>
      </c>
    </row>
    <row r="84" spans="7:53" x14ac:dyDescent="0.35">
      <c r="G84" s="33"/>
      <c r="H84" s="4"/>
      <c r="J84" s="10"/>
      <c r="L84" s="17"/>
      <c r="M84" s="17"/>
    </row>
    <row r="85" spans="7:53" x14ac:dyDescent="0.35">
      <c r="G85" s="33"/>
      <c r="J85" s="34" t="s">
        <v>38</v>
      </c>
      <c r="K85" s="34"/>
      <c r="L85" s="34"/>
      <c r="M85" s="34"/>
      <c r="O85" s="34" t="s">
        <v>42</v>
      </c>
      <c r="P85" s="34"/>
      <c r="Q85" s="34"/>
      <c r="R85" s="34"/>
      <c r="T85" s="34" t="s">
        <v>43</v>
      </c>
      <c r="U85" s="34"/>
      <c r="V85" s="34"/>
      <c r="W85" s="34"/>
      <c r="Y85" s="34" t="s">
        <v>44</v>
      </c>
      <c r="Z85" s="34"/>
      <c r="AA85" s="34"/>
      <c r="AB85" s="34"/>
      <c r="AD85" s="34" t="s">
        <v>45</v>
      </c>
      <c r="AE85" s="34"/>
      <c r="AF85" s="34"/>
      <c r="AG85" s="34"/>
      <c r="AI85" s="34" t="s">
        <v>46</v>
      </c>
      <c r="AJ85" s="34"/>
      <c r="AK85" s="34"/>
      <c r="AL85" s="34"/>
      <c r="AN85" s="34" t="s">
        <v>47</v>
      </c>
      <c r="AO85" s="34"/>
      <c r="AP85" s="34"/>
      <c r="AQ85" s="34"/>
      <c r="AS85" s="34" t="s">
        <v>40</v>
      </c>
      <c r="AT85" s="34"/>
      <c r="AU85" s="34"/>
      <c r="AV85" s="34"/>
      <c r="AX85" s="34" t="s">
        <v>41</v>
      </c>
      <c r="AY85" s="34"/>
      <c r="AZ85" s="34"/>
      <c r="BA85" s="34"/>
    </row>
    <row r="86" spans="7:53" x14ac:dyDescent="0.35">
      <c r="G86" s="33"/>
      <c r="I86" t="s">
        <v>53</v>
      </c>
      <c r="J86" s="10" t="s">
        <v>34</v>
      </c>
      <c r="K86" t="s">
        <v>35</v>
      </c>
      <c r="L86" t="s">
        <v>36</v>
      </c>
      <c r="M86" t="s">
        <v>37</v>
      </c>
      <c r="O86" s="10" t="s">
        <v>34</v>
      </c>
      <c r="P86" t="s">
        <v>35</v>
      </c>
      <c r="Q86" t="s">
        <v>36</v>
      </c>
      <c r="R86" t="s">
        <v>37</v>
      </c>
      <c r="T86" s="10" t="s">
        <v>34</v>
      </c>
      <c r="U86" t="s">
        <v>35</v>
      </c>
      <c r="V86" t="s">
        <v>36</v>
      </c>
      <c r="W86" t="s">
        <v>37</v>
      </c>
      <c r="Y86" s="10" t="s">
        <v>34</v>
      </c>
      <c r="Z86" t="s">
        <v>35</v>
      </c>
      <c r="AA86" t="s">
        <v>36</v>
      </c>
      <c r="AB86" t="s">
        <v>37</v>
      </c>
      <c r="AD86" s="10" t="s">
        <v>34</v>
      </c>
      <c r="AE86" t="s">
        <v>35</v>
      </c>
      <c r="AF86" t="s">
        <v>36</v>
      </c>
      <c r="AG86" t="s">
        <v>37</v>
      </c>
      <c r="AI86" s="10" t="s">
        <v>34</v>
      </c>
      <c r="AJ86" t="s">
        <v>35</v>
      </c>
      <c r="AK86" t="s">
        <v>36</v>
      </c>
      <c r="AL86" t="s">
        <v>37</v>
      </c>
      <c r="AN86" s="10" t="s">
        <v>34</v>
      </c>
      <c r="AO86" t="s">
        <v>35</v>
      </c>
      <c r="AP86" t="s">
        <v>36</v>
      </c>
      <c r="AQ86" t="s">
        <v>37</v>
      </c>
      <c r="AS86" s="10" t="s">
        <v>34</v>
      </c>
      <c r="AT86" t="s">
        <v>35</v>
      </c>
      <c r="AU86" t="s">
        <v>36</v>
      </c>
      <c r="AV86" t="s">
        <v>37</v>
      </c>
      <c r="AX86" s="10" t="s">
        <v>34</v>
      </c>
      <c r="AY86" t="s">
        <v>35</v>
      </c>
      <c r="AZ86" t="s">
        <v>36</v>
      </c>
      <c r="BA86" t="s">
        <v>37</v>
      </c>
    </row>
    <row r="87" spans="7:53" x14ac:dyDescent="0.35">
      <c r="G87" s="33"/>
      <c r="H87" s="35" t="s">
        <v>10</v>
      </c>
      <c r="I87" t="s">
        <v>54</v>
      </c>
    </row>
    <row r="88" spans="7:53" x14ac:dyDescent="0.35">
      <c r="G88" s="33"/>
      <c r="H88" s="35"/>
      <c r="I88" t="s">
        <v>51</v>
      </c>
      <c r="J88" s="17">
        <v>0</v>
      </c>
      <c r="K88" s="17">
        <v>0</v>
      </c>
      <c r="L88" s="17">
        <v>0</v>
      </c>
      <c r="M88" s="17">
        <v>0</v>
      </c>
      <c r="N88" s="17"/>
      <c r="O88" s="20" t="s">
        <v>18</v>
      </c>
      <c r="P88" s="20" t="s">
        <v>18</v>
      </c>
      <c r="Q88" s="20" t="s">
        <v>18</v>
      </c>
      <c r="R88" s="20" t="s">
        <v>18</v>
      </c>
      <c r="S88" s="17"/>
      <c r="T88" s="20" t="s">
        <v>18</v>
      </c>
      <c r="U88" s="20" t="s">
        <v>18</v>
      </c>
      <c r="V88" s="20" t="s">
        <v>18</v>
      </c>
      <c r="W88" s="20" t="s">
        <v>18</v>
      </c>
      <c r="X88" s="17"/>
      <c r="Y88" s="20" t="s">
        <v>18</v>
      </c>
      <c r="Z88" s="20" t="s">
        <v>18</v>
      </c>
      <c r="AA88" s="20" t="s">
        <v>18</v>
      </c>
      <c r="AB88" s="20" t="s">
        <v>18</v>
      </c>
      <c r="AC88" s="17"/>
      <c r="AD88" s="20" t="s">
        <v>18</v>
      </c>
      <c r="AE88" s="20" t="s">
        <v>18</v>
      </c>
      <c r="AF88" s="20" t="s">
        <v>18</v>
      </c>
      <c r="AG88" s="20" t="s">
        <v>18</v>
      </c>
      <c r="AH88" s="17"/>
      <c r="AI88" s="20" t="s">
        <v>18</v>
      </c>
      <c r="AJ88" s="20" t="s">
        <v>18</v>
      </c>
      <c r="AK88" s="20" t="s">
        <v>18</v>
      </c>
      <c r="AL88" s="20" t="s">
        <v>18</v>
      </c>
      <c r="AM88" s="17"/>
      <c r="AN88" s="20" t="s">
        <v>18</v>
      </c>
      <c r="AO88" s="20" t="s">
        <v>18</v>
      </c>
      <c r="AP88" s="20" t="s">
        <v>18</v>
      </c>
      <c r="AQ88" s="20" t="s">
        <v>18</v>
      </c>
      <c r="AR88" s="17"/>
      <c r="AS88" s="20" t="s">
        <v>18</v>
      </c>
      <c r="AT88" s="20" t="s">
        <v>18</v>
      </c>
      <c r="AU88" s="20" t="s">
        <v>18</v>
      </c>
      <c r="AV88" s="20" t="s">
        <v>18</v>
      </c>
      <c r="AW88" s="17"/>
      <c r="AX88" s="17">
        <v>0</v>
      </c>
      <c r="AY88" s="17">
        <v>1.4799999999999986</v>
      </c>
      <c r="AZ88" s="17">
        <v>1.9999999999999574E-2</v>
      </c>
      <c r="BA88" s="17">
        <v>0</v>
      </c>
    </row>
    <row r="89" spans="7:53" x14ac:dyDescent="0.35">
      <c r="G89" s="33"/>
      <c r="H89" s="35"/>
      <c r="I89" t="s">
        <v>52</v>
      </c>
      <c r="J89" s="17">
        <v>0.52000000000000135</v>
      </c>
      <c r="K89" s="17">
        <v>0</v>
      </c>
      <c r="L89" s="17">
        <v>0.22000000000000064</v>
      </c>
      <c r="M89" s="17">
        <v>0</v>
      </c>
      <c r="N89" s="17"/>
      <c r="O89" s="20" t="s">
        <v>18</v>
      </c>
      <c r="P89" s="20" t="s">
        <v>18</v>
      </c>
      <c r="Q89" s="20" t="s">
        <v>18</v>
      </c>
      <c r="R89" s="20" t="s">
        <v>18</v>
      </c>
      <c r="S89" s="17"/>
      <c r="T89" s="20" t="s">
        <v>18</v>
      </c>
      <c r="U89" s="20" t="s">
        <v>18</v>
      </c>
      <c r="V89" s="20" t="s">
        <v>18</v>
      </c>
      <c r="W89" s="20" t="s">
        <v>18</v>
      </c>
      <c r="X89" s="17"/>
      <c r="Y89" s="20" t="s">
        <v>18</v>
      </c>
      <c r="Z89" s="20" t="s">
        <v>18</v>
      </c>
      <c r="AA89" s="20" t="s">
        <v>18</v>
      </c>
      <c r="AB89" s="20" t="s">
        <v>18</v>
      </c>
      <c r="AC89" s="17"/>
      <c r="AD89" s="20" t="s">
        <v>18</v>
      </c>
      <c r="AE89" s="20" t="s">
        <v>18</v>
      </c>
      <c r="AF89" s="20" t="s">
        <v>18</v>
      </c>
      <c r="AG89" s="20" t="s">
        <v>18</v>
      </c>
      <c r="AH89" s="17"/>
      <c r="AI89" s="20" t="s">
        <v>18</v>
      </c>
      <c r="AJ89" s="20" t="s">
        <v>18</v>
      </c>
      <c r="AK89" s="20" t="s">
        <v>18</v>
      </c>
      <c r="AL89" s="20" t="s">
        <v>18</v>
      </c>
      <c r="AM89" s="17"/>
      <c r="AN89" s="20" t="s">
        <v>18</v>
      </c>
      <c r="AO89" s="20" t="s">
        <v>18</v>
      </c>
      <c r="AP89" s="20" t="s">
        <v>18</v>
      </c>
      <c r="AQ89" s="20" t="s">
        <v>18</v>
      </c>
      <c r="AR89" s="17"/>
      <c r="AS89" s="20" t="s">
        <v>18</v>
      </c>
      <c r="AT89" s="20" t="s">
        <v>18</v>
      </c>
      <c r="AU89" s="20" t="s">
        <v>18</v>
      </c>
      <c r="AV89" s="20" t="s">
        <v>18</v>
      </c>
      <c r="AW89" s="17"/>
      <c r="AX89" s="17">
        <v>0.21000000000000085</v>
      </c>
      <c r="AY89" s="17">
        <v>0.45000000000000107</v>
      </c>
      <c r="AZ89" s="17">
        <v>0</v>
      </c>
      <c r="BA89" s="17">
        <v>0</v>
      </c>
    </row>
    <row r="90" spans="7:53" x14ac:dyDescent="0.35">
      <c r="G90" s="33"/>
      <c r="H90" s="35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</row>
    <row r="91" spans="7:53" x14ac:dyDescent="0.35">
      <c r="G91" s="33"/>
      <c r="H91" s="35"/>
      <c r="I91" t="s">
        <v>58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</row>
    <row r="92" spans="7:53" x14ac:dyDescent="0.35">
      <c r="G92" s="33"/>
      <c r="H92" s="35"/>
      <c r="I92" t="s">
        <v>51</v>
      </c>
      <c r="J92" s="17">
        <v>0.33999999999999997</v>
      </c>
      <c r="K92" s="17">
        <v>0</v>
      </c>
      <c r="L92" s="17">
        <v>0</v>
      </c>
      <c r="M92" s="17">
        <v>0</v>
      </c>
      <c r="N92" s="17"/>
      <c r="O92" s="20" t="s">
        <v>18</v>
      </c>
      <c r="P92" s="20" t="s">
        <v>18</v>
      </c>
      <c r="Q92" s="20" t="s">
        <v>18</v>
      </c>
      <c r="R92" s="20" t="s">
        <v>18</v>
      </c>
      <c r="S92" s="17"/>
      <c r="T92" s="20" t="s">
        <v>18</v>
      </c>
      <c r="U92" s="20" t="s">
        <v>18</v>
      </c>
      <c r="V92" s="20" t="s">
        <v>18</v>
      </c>
      <c r="W92" s="20" t="s">
        <v>18</v>
      </c>
      <c r="X92" s="17"/>
      <c r="Y92" s="20" t="s">
        <v>18</v>
      </c>
      <c r="Z92" s="20" t="s">
        <v>18</v>
      </c>
      <c r="AA92" s="20" t="s">
        <v>18</v>
      </c>
      <c r="AB92" s="20" t="s">
        <v>18</v>
      </c>
      <c r="AC92" s="17"/>
      <c r="AD92" s="20" t="s">
        <v>18</v>
      </c>
      <c r="AE92" s="20" t="s">
        <v>18</v>
      </c>
      <c r="AF92" s="20" t="s">
        <v>18</v>
      </c>
      <c r="AG92" s="20" t="s">
        <v>18</v>
      </c>
      <c r="AH92" s="17"/>
      <c r="AI92" s="20" t="s">
        <v>18</v>
      </c>
      <c r="AJ92" s="20" t="s">
        <v>18</v>
      </c>
      <c r="AK92" s="20" t="s">
        <v>18</v>
      </c>
      <c r="AL92" s="20" t="s">
        <v>18</v>
      </c>
      <c r="AM92" s="17"/>
      <c r="AN92" s="20" t="s">
        <v>18</v>
      </c>
      <c r="AO92" s="20" t="s">
        <v>18</v>
      </c>
      <c r="AP92" s="20" t="s">
        <v>18</v>
      </c>
      <c r="AQ92" s="20" t="s">
        <v>18</v>
      </c>
      <c r="AR92" s="17"/>
      <c r="AS92" s="20" t="s">
        <v>18</v>
      </c>
      <c r="AT92" s="20" t="s">
        <v>18</v>
      </c>
      <c r="AU92" s="20" t="s">
        <v>18</v>
      </c>
      <c r="AV92" s="20" t="s">
        <v>18</v>
      </c>
      <c r="AW92" s="17"/>
      <c r="AX92" s="17">
        <v>2.0000000000000018E-2</v>
      </c>
      <c r="AY92" s="17">
        <v>1.6499999999999986</v>
      </c>
      <c r="AZ92" s="17">
        <v>0</v>
      </c>
      <c r="BA92" s="17">
        <v>0.14000000000000001</v>
      </c>
    </row>
    <row r="93" spans="7:53" x14ac:dyDescent="0.35">
      <c r="G93" s="33"/>
      <c r="H93" s="35"/>
      <c r="I93" t="s">
        <v>52</v>
      </c>
      <c r="J93" s="17">
        <v>0.33</v>
      </c>
      <c r="K93" s="17">
        <v>7.0000000000000007E-2</v>
      </c>
      <c r="L93" s="17">
        <v>0</v>
      </c>
      <c r="M93" s="17">
        <v>1.8299999999999983</v>
      </c>
      <c r="N93" s="17"/>
      <c r="O93" s="20" t="s">
        <v>18</v>
      </c>
      <c r="P93" s="20" t="s">
        <v>18</v>
      </c>
      <c r="Q93" s="20" t="s">
        <v>18</v>
      </c>
      <c r="R93" s="20" t="s">
        <v>18</v>
      </c>
      <c r="S93" s="17"/>
      <c r="T93" s="20" t="s">
        <v>18</v>
      </c>
      <c r="U93" s="20" t="s">
        <v>18</v>
      </c>
      <c r="V93" s="20" t="s">
        <v>18</v>
      </c>
      <c r="W93" s="20" t="s">
        <v>18</v>
      </c>
      <c r="X93" s="17"/>
      <c r="Y93" s="20" t="s">
        <v>18</v>
      </c>
      <c r="Z93" s="20" t="s">
        <v>18</v>
      </c>
      <c r="AA93" s="20" t="s">
        <v>18</v>
      </c>
      <c r="AB93" s="20" t="s">
        <v>18</v>
      </c>
      <c r="AC93" s="17"/>
      <c r="AD93" s="20" t="s">
        <v>18</v>
      </c>
      <c r="AE93" s="20" t="s">
        <v>18</v>
      </c>
      <c r="AF93" s="20" t="s">
        <v>18</v>
      </c>
      <c r="AG93" s="20" t="s">
        <v>18</v>
      </c>
      <c r="AH93" s="17"/>
      <c r="AI93" s="20" t="s">
        <v>18</v>
      </c>
      <c r="AJ93" s="20" t="s">
        <v>18</v>
      </c>
      <c r="AK93" s="20" t="s">
        <v>18</v>
      </c>
      <c r="AL93" s="20" t="s">
        <v>18</v>
      </c>
      <c r="AM93" s="17"/>
      <c r="AN93" s="20" t="s">
        <v>18</v>
      </c>
      <c r="AO93" s="20" t="s">
        <v>18</v>
      </c>
      <c r="AP93" s="20" t="s">
        <v>18</v>
      </c>
      <c r="AQ93" s="20" t="s">
        <v>18</v>
      </c>
      <c r="AR93" s="17"/>
      <c r="AS93" s="20" t="s">
        <v>18</v>
      </c>
      <c r="AT93" s="20" t="s">
        <v>18</v>
      </c>
      <c r="AU93" s="20" t="s">
        <v>18</v>
      </c>
      <c r="AV93" s="20" t="s">
        <v>18</v>
      </c>
      <c r="AW93" s="17"/>
      <c r="AX93" s="17">
        <v>0.27999999999999997</v>
      </c>
      <c r="AY93" s="17">
        <v>0.26999999999999996</v>
      </c>
      <c r="AZ93" s="17">
        <v>0</v>
      </c>
      <c r="BA93" s="17">
        <v>0</v>
      </c>
    </row>
    <row r="94" spans="7:53" x14ac:dyDescent="0.35">
      <c r="G94" s="33"/>
      <c r="H94" s="35"/>
    </row>
    <row r="95" spans="7:53" x14ac:dyDescent="0.35">
      <c r="G95" s="33"/>
      <c r="H95" s="35"/>
      <c r="I95" t="s">
        <v>56</v>
      </c>
      <c r="L95" t="s">
        <v>51</v>
      </c>
      <c r="M95" t="s">
        <v>52</v>
      </c>
    </row>
    <row r="96" spans="7:53" x14ac:dyDescent="0.35">
      <c r="G96" s="33"/>
      <c r="H96" s="35"/>
      <c r="I96" t="s">
        <v>57</v>
      </c>
      <c r="L96" s="17">
        <v>207.01000000000002</v>
      </c>
      <c r="M96" s="17">
        <v>1268.3700000000001</v>
      </c>
    </row>
    <row r="97" spans="5:53" x14ac:dyDescent="0.35">
      <c r="G97" s="33"/>
      <c r="H97" s="35"/>
      <c r="I97" t="s">
        <v>76</v>
      </c>
      <c r="J97" s="10"/>
      <c r="L97" s="17">
        <v>88.94</v>
      </c>
      <c r="M97" s="17">
        <v>90.86</v>
      </c>
    </row>
    <row r="98" spans="5:53" x14ac:dyDescent="0.35">
      <c r="G98" s="8"/>
      <c r="H98" s="16"/>
      <c r="J98" s="10"/>
      <c r="L98" s="17"/>
      <c r="M98" s="17"/>
    </row>
    <row r="99" spans="5:53" x14ac:dyDescent="0.35">
      <c r="G99" s="8"/>
      <c r="H99" s="16"/>
      <c r="J99" s="10"/>
      <c r="L99" s="17"/>
      <c r="M99" s="17"/>
    </row>
    <row r="100" spans="5:53" x14ac:dyDescent="0.35">
      <c r="G100" s="8"/>
      <c r="H100" s="16"/>
      <c r="J100" s="10"/>
      <c r="L100" s="17"/>
      <c r="M100" s="17"/>
    </row>
    <row r="101" spans="5:53" x14ac:dyDescent="0.35">
      <c r="E101" s="1" t="s">
        <v>79</v>
      </c>
    </row>
    <row r="102" spans="5:53" x14ac:dyDescent="0.35">
      <c r="E102" t="s">
        <v>54</v>
      </c>
    </row>
    <row r="103" spans="5:53" x14ac:dyDescent="0.35">
      <c r="E103" t="s">
        <v>51</v>
      </c>
      <c r="J103" s="14" t="s">
        <v>38</v>
      </c>
      <c r="K103" s="14"/>
      <c r="L103" s="14"/>
      <c r="M103" s="14"/>
      <c r="O103" s="14" t="s">
        <v>42</v>
      </c>
      <c r="P103" s="14"/>
      <c r="Q103" s="14"/>
      <c r="R103" s="14"/>
      <c r="T103" s="14" t="s">
        <v>43</v>
      </c>
      <c r="U103" s="14"/>
      <c r="V103" s="14"/>
      <c r="W103" s="14"/>
      <c r="Y103" s="14" t="s">
        <v>44</v>
      </c>
      <c r="Z103" s="14"/>
      <c r="AA103" s="14"/>
      <c r="AB103" s="14"/>
      <c r="AD103" s="14" t="s">
        <v>45</v>
      </c>
      <c r="AE103" s="14"/>
      <c r="AF103" s="14"/>
      <c r="AG103" s="14"/>
      <c r="AI103" s="14" t="s">
        <v>46</v>
      </c>
      <c r="AJ103" s="14"/>
      <c r="AK103" s="14"/>
      <c r="AL103" s="14"/>
      <c r="AN103" s="14" t="s">
        <v>47</v>
      </c>
      <c r="AO103" s="14"/>
      <c r="AP103" s="14"/>
      <c r="AQ103" s="14"/>
      <c r="AS103" s="14" t="s">
        <v>40</v>
      </c>
      <c r="AT103" s="14"/>
      <c r="AU103" s="14"/>
      <c r="AV103" s="14"/>
      <c r="AX103" s="14" t="s">
        <v>41</v>
      </c>
      <c r="AY103" s="14"/>
      <c r="AZ103" s="14"/>
      <c r="BA103" s="14"/>
    </row>
    <row r="104" spans="5:53" x14ac:dyDescent="0.35">
      <c r="E104" s="1"/>
      <c r="F104" s="1" t="s">
        <v>26</v>
      </c>
      <c r="G104" s="1" t="s">
        <v>17</v>
      </c>
      <c r="H104" s="1" t="s">
        <v>59</v>
      </c>
      <c r="I104" s="1" t="s">
        <v>61</v>
      </c>
      <c r="J104" s="10" t="s">
        <v>34</v>
      </c>
      <c r="K104" t="s">
        <v>35</v>
      </c>
      <c r="L104" t="s">
        <v>36</v>
      </c>
      <c r="M104" t="s">
        <v>37</v>
      </c>
      <c r="O104" s="10" t="s">
        <v>34</v>
      </c>
      <c r="P104" t="s">
        <v>35</v>
      </c>
      <c r="Q104" t="s">
        <v>36</v>
      </c>
      <c r="R104" t="s">
        <v>37</v>
      </c>
      <c r="T104" s="10" t="s">
        <v>34</v>
      </c>
      <c r="U104" t="s">
        <v>35</v>
      </c>
      <c r="V104" t="s">
        <v>36</v>
      </c>
      <c r="W104" t="s">
        <v>37</v>
      </c>
      <c r="Y104" s="10" t="s">
        <v>34</v>
      </c>
      <c r="Z104" t="s">
        <v>35</v>
      </c>
      <c r="AA104" t="s">
        <v>36</v>
      </c>
      <c r="AB104" t="s">
        <v>37</v>
      </c>
      <c r="AD104" s="10" t="s">
        <v>34</v>
      </c>
      <c r="AE104" t="s">
        <v>35</v>
      </c>
      <c r="AF104" t="s">
        <v>36</v>
      </c>
      <c r="AG104" t="s">
        <v>37</v>
      </c>
      <c r="AI104" s="10" t="s">
        <v>34</v>
      </c>
      <c r="AJ104" t="s">
        <v>35</v>
      </c>
      <c r="AK104" t="s">
        <v>36</v>
      </c>
      <c r="AL104" t="s">
        <v>37</v>
      </c>
      <c r="AN104" s="10" t="s">
        <v>34</v>
      </c>
      <c r="AO104" t="s">
        <v>35</v>
      </c>
      <c r="AP104" t="s">
        <v>36</v>
      </c>
      <c r="AQ104" t="s">
        <v>37</v>
      </c>
      <c r="AS104" s="10" t="s">
        <v>34</v>
      </c>
      <c r="AT104" t="s">
        <v>35</v>
      </c>
      <c r="AU104" t="s">
        <v>36</v>
      </c>
      <c r="AV104" t="s">
        <v>37</v>
      </c>
      <c r="AX104" s="10" t="s">
        <v>34</v>
      </c>
      <c r="AY104" t="s">
        <v>35</v>
      </c>
      <c r="AZ104" t="s">
        <v>36</v>
      </c>
      <c r="BA104" t="s">
        <v>37</v>
      </c>
    </row>
    <row r="105" spans="5:53" x14ac:dyDescent="0.35">
      <c r="E105" s="33" t="s">
        <v>0</v>
      </c>
      <c r="F105" s="1" t="s">
        <v>29</v>
      </c>
      <c r="G105" s="1" t="s">
        <v>4</v>
      </c>
      <c r="H105" s="1" t="s">
        <v>60</v>
      </c>
      <c r="I105" s="1" t="s">
        <v>62</v>
      </c>
      <c r="J105" s="20">
        <v>1.1000000000000014</v>
      </c>
      <c r="K105" s="20">
        <v>2.7000000000000028</v>
      </c>
      <c r="L105" s="20">
        <v>16.700000000000003</v>
      </c>
      <c r="M105" s="20">
        <v>11.900000000000006</v>
      </c>
      <c r="N105" s="17"/>
      <c r="O105" s="20">
        <v>0</v>
      </c>
      <c r="P105" s="20">
        <v>9.4000000000000057</v>
      </c>
      <c r="Q105" s="20">
        <v>13.100000000000001</v>
      </c>
      <c r="R105" s="20">
        <v>12.900000000000006</v>
      </c>
      <c r="S105" s="17"/>
      <c r="T105" s="20">
        <v>2.7000000000000028</v>
      </c>
      <c r="U105" s="20">
        <v>17.800000000000004</v>
      </c>
      <c r="V105" s="20">
        <v>17.800000000000004</v>
      </c>
      <c r="W105" s="20">
        <v>8.2000000000000028</v>
      </c>
      <c r="X105" s="17"/>
      <c r="Y105" s="20">
        <v>0</v>
      </c>
      <c r="Z105" s="20">
        <v>6.5</v>
      </c>
      <c r="AA105" s="20">
        <v>19.400000000000006</v>
      </c>
      <c r="AB105" s="20">
        <v>16.800000000000004</v>
      </c>
      <c r="AC105" s="17"/>
      <c r="AD105" s="20">
        <v>4.6000000000000014</v>
      </c>
      <c r="AE105" s="20">
        <v>13.600000000000001</v>
      </c>
      <c r="AF105" s="20">
        <v>21.5</v>
      </c>
      <c r="AG105" s="20">
        <v>17.900000000000006</v>
      </c>
      <c r="AH105" s="17"/>
      <c r="AI105" s="20">
        <v>0</v>
      </c>
      <c r="AJ105" s="20">
        <v>0.20000000000000284</v>
      </c>
      <c r="AK105" s="20">
        <v>16.200000000000003</v>
      </c>
      <c r="AL105" s="20">
        <v>13.800000000000004</v>
      </c>
      <c r="AM105" s="17"/>
      <c r="AN105" s="20">
        <v>4.7000000000000028</v>
      </c>
      <c r="AO105" s="20">
        <v>6.9000000000000057</v>
      </c>
      <c r="AP105" s="20">
        <v>29.600000000000009</v>
      </c>
      <c r="AQ105" s="20">
        <v>28</v>
      </c>
      <c r="AR105" s="17"/>
      <c r="AS105" s="20">
        <v>11.400000000000006</v>
      </c>
      <c r="AT105" s="20">
        <v>10.400000000000006</v>
      </c>
      <c r="AU105" s="20">
        <v>17.200000000000003</v>
      </c>
      <c r="AV105" s="20">
        <v>20.200000000000003</v>
      </c>
      <c r="AW105" s="17"/>
      <c r="AX105" s="20">
        <v>2.5</v>
      </c>
      <c r="AY105" s="20">
        <v>4.4000000000000057</v>
      </c>
      <c r="AZ105" s="20">
        <v>25.5</v>
      </c>
      <c r="BA105" s="20">
        <v>18</v>
      </c>
    </row>
    <row r="106" spans="5:53" x14ac:dyDescent="0.35">
      <c r="E106" s="33"/>
      <c r="F106" s="1" t="s">
        <v>30</v>
      </c>
      <c r="G106" s="1" t="s">
        <v>5</v>
      </c>
      <c r="H106" s="1" t="s">
        <v>60</v>
      </c>
      <c r="I106" s="1" t="s">
        <v>62</v>
      </c>
      <c r="J106" s="22">
        <v>18.889999999999997</v>
      </c>
      <c r="K106" s="20">
        <v>2.1699999999999982</v>
      </c>
      <c r="L106" s="20">
        <v>2.8299999999999983</v>
      </c>
      <c r="M106" s="20">
        <v>0</v>
      </c>
      <c r="N106" s="17"/>
      <c r="O106" s="17">
        <v>4.7900000000000009</v>
      </c>
      <c r="P106" s="17">
        <v>5.8800000000000008</v>
      </c>
      <c r="Q106" s="17">
        <v>2.1300000000000008</v>
      </c>
      <c r="R106" s="17">
        <v>1.7900000000000009</v>
      </c>
      <c r="S106" s="17"/>
      <c r="T106" s="17">
        <v>6.1300000000000008</v>
      </c>
      <c r="U106" s="17">
        <v>5.2000000000000011</v>
      </c>
      <c r="V106" s="17">
        <v>0</v>
      </c>
      <c r="W106" s="17">
        <v>0.26999999999999957</v>
      </c>
      <c r="X106" s="17"/>
      <c r="Y106" s="17">
        <v>7.8400000000000016</v>
      </c>
      <c r="Z106" s="17">
        <v>4.3900000000000006</v>
      </c>
      <c r="AA106" s="17">
        <v>2.8600000000000012</v>
      </c>
      <c r="AB106" s="17">
        <v>0.40000000000000036</v>
      </c>
      <c r="AC106" s="17"/>
      <c r="AD106" s="17">
        <v>9.1100000000000012</v>
      </c>
      <c r="AE106" s="17">
        <v>6.3600000000000012</v>
      </c>
      <c r="AF106" s="17">
        <v>1.7900000000000009</v>
      </c>
      <c r="AG106" s="17">
        <v>2.2100000000000009</v>
      </c>
      <c r="AH106" s="17"/>
      <c r="AI106" s="17">
        <v>8.7799999999999994</v>
      </c>
      <c r="AJ106" s="17">
        <v>6.6199999999999992</v>
      </c>
      <c r="AK106" s="17">
        <v>3.8600000000000012</v>
      </c>
      <c r="AL106" s="17">
        <v>1.6600000000000001</v>
      </c>
      <c r="AM106" s="17"/>
      <c r="AN106" s="17">
        <v>11.38</v>
      </c>
      <c r="AO106" s="17">
        <v>4.51</v>
      </c>
      <c r="AP106" s="17">
        <v>5.0700000000000021</v>
      </c>
      <c r="AQ106" s="17">
        <v>4.3499999999999996</v>
      </c>
      <c r="AR106" s="17"/>
      <c r="AS106" s="17">
        <v>11.26</v>
      </c>
      <c r="AT106" s="17">
        <v>7.4</v>
      </c>
      <c r="AU106" s="17">
        <v>4.08</v>
      </c>
      <c r="AV106" s="17">
        <v>1.4100000000000001</v>
      </c>
      <c r="AW106" s="17"/>
      <c r="AX106" s="17">
        <v>17.450000000000003</v>
      </c>
      <c r="AY106" s="17">
        <v>8.8600000000000012</v>
      </c>
      <c r="AZ106" s="17">
        <v>6.58</v>
      </c>
      <c r="BA106" s="17">
        <v>2.5700000000000003</v>
      </c>
    </row>
    <row r="107" spans="5:53" x14ac:dyDescent="0.35">
      <c r="E107" s="33"/>
      <c r="F107" s="1" t="s">
        <v>29</v>
      </c>
      <c r="G107" s="1" t="s">
        <v>6</v>
      </c>
      <c r="H107" s="1" t="s">
        <v>60</v>
      </c>
      <c r="I107" s="1" t="s">
        <v>62</v>
      </c>
      <c r="J107" s="20">
        <v>46.599999999999994</v>
      </c>
      <c r="K107" s="20">
        <v>86.6</v>
      </c>
      <c r="L107" s="20">
        <v>45.599999999999994</v>
      </c>
      <c r="M107" s="20">
        <v>8.5999999999999943</v>
      </c>
      <c r="N107" s="19"/>
      <c r="O107" s="22">
        <v>29.6</v>
      </c>
      <c r="P107" s="22">
        <v>69.599999999999994</v>
      </c>
      <c r="Q107" s="22">
        <v>66.599999999999994</v>
      </c>
      <c r="R107" s="22">
        <v>25.6</v>
      </c>
      <c r="S107" s="26"/>
      <c r="T107" s="22">
        <v>48.6</v>
      </c>
      <c r="U107" s="22">
        <v>93.6</v>
      </c>
      <c r="V107" s="22">
        <v>73.599999999999994</v>
      </c>
      <c r="W107" s="22">
        <v>63.6</v>
      </c>
      <c r="X107" s="19"/>
      <c r="Y107" s="20">
        <v>16.599999999999994</v>
      </c>
      <c r="Z107" s="20">
        <v>46.599999999999994</v>
      </c>
      <c r="AA107" s="20">
        <v>97.6</v>
      </c>
      <c r="AB107" s="20">
        <v>69.599999999999994</v>
      </c>
      <c r="AC107" s="19"/>
      <c r="AD107" s="20">
        <v>20.599999999999994</v>
      </c>
      <c r="AE107" s="20">
        <v>95.6</v>
      </c>
      <c r="AF107" s="20">
        <v>97.6</v>
      </c>
      <c r="AG107" s="20">
        <v>93.6</v>
      </c>
      <c r="AH107" s="19"/>
      <c r="AI107" s="20">
        <v>14.599999999999994</v>
      </c>
      <c r="AJ107" s="20">
        <v>62.599999999999994</v>
      </c>
      <c r="AK107" s="20">
        <v>68.599999999999994</v>
      </c>
      <c r="AL107" s="20">
        <v>49.599999999999994</v>
      </c>
      <c r="AM107" s="19"/>
      <c r="AN107" s="20">
        <v>31.599999999999994</v>
      </c>
      <c r="AO107" s="20">
        <v>89.6</v>
      </c>
      <c r="AP107" s="20">
        <v>67.599999999999994</v>
      </c>
      <c r="AQ107" s="20">
        <v>62.599999999999994</v>
      </c>
      <c r="AR107" s="19"/>
      <c r="AS107" s="20">
        <v>50.599999999999994</v>
      </c>
      <c r="AT107" s="20">
        <v>71.599999999999994</v>
      </c>
      <c r="AU107" s="20">
        <v>112.6</v>
      </c>
      <c r="AV107" s="20">
        <v>75.599999999999994</v>
      </c>
      <c r="AW107" s="19"/>
      <c r="AX107" s="20">
        <v>104.6</v>
      </c>
      <c r="AY107" s="20">
        <v>127.6</v>
      </c>
      <c r="AZ107" s="20">
        <v>221.6</v>
      </c>
      <c r="BA107" s="20">
        <v>124.6</v>
      </c>
    </row>
    <row r="108" spans="5:53" x14ac:dyDescent="0.35">
      <c r="E108" s="33"/>
      <c r="F108" s="1" t="s">
        <v>30</v>
      </c>
      <c r="G108" s="1" t="s">
        <v>7</v>
      </c>
      <c r="H108" s="1" t="s">
        <v>60</v>
      </c>
      <c r="I108" s="1" t="s">
        <v>62</v>
      </c>
      <c r="J108" s="20">
        <v>3.8000000000000114</v>
      </c>
      <c r="K108" s="20">
        <v>8.4000000000000057</v>
      </c>
      <c r="L108" s="20">
        <v>15.400000000000006</v>
      </c>
      <c r="M108" s="20">
        <v>11.400000000000006</v>
      </c>
      <c r="N108" s="19"/>
      <c r="O108" s="20">
        <v>0</v>
      </c>
      <c r="P108" s="20">
        <v>11.400000000000006</v>
      </c>
      <c r="Q108" s="20">
        <v>16.400000000000006</v>
      </c>
      <c r="R108" s="20">
        <v>18.400000000000006</v>
      </c>
      <c r="S108" s="19"/>
      <c r="T108" s="22">
        <v>2.2999999999999998</v>
      </c>
      <c r="U108" s="22">
        <v>11.4</v>
      </c>
      <c r="V108" s="22">
        <v>22.4</v>
      </c>
      <c r="W108" s="22">
        <v>15.4</v>
      </c>
      <c r="X108" s="19"/>
      <c r="Y108" s="20">
        <v>5.5</v>
      </c>
      <c r="Z108" s="20">
        <v>12.400000000000006</v>
      </c>
      <c r="AA108" s="20">
        <v>30.400000000000006</v>
      </c>
      <c r="AB108" s="20">
        <v>16.400000000000006</v>
      </c>
      <c r="AC108" s="19"/>
      <c r="AD108" s="20">
        <v>12.400000000000006</v>
      </c>
      <c r="AE108" s="20">
        <v>9.4000000000000057</v>
      </c>
      <c r="AF108" s="20">
        <v>30.400000000000006</v>
      </c>
      <c r="AG108" s="20">
        <v>28.400000000000006</v>
      </c>
      <c r="AH108" s="19"/>
      <c r="AI108" s="20">
        <v>8.4000000000000057</v>
      </c>
      <c r="AJ108" s="20">
        <v>15.400000000000006</v>
      </c>
      <c r="AK108" s="20">
        <v>33.400000000000006</v>
      </c>
      <c r="AL108" s="20">
        <v>23.400000000000006</v>
      </c>
      <c r="AM108" s="19"/>
      <c r="AN108" s="20">
        <v>0</v>
      </c>
      <c r="AO108" s="20">
        <v>17.400000000000006</v>
      </c>
      <c r="AP108" s="20">
        <v>14.400000000000006</v>
      </c>
      <c r="AQ108" s="20">
        <v>21.400000000000006</v>
      </c>
      <c r="AR108" s="19"/>
      <c r="AS108" s="20">
        <v>0</v>
      </c>
      <c r="AT108" s="20">
        <v>15.400000000000006</v>
      </c>
      <c r="AU108" s="20">
        <v>33.400000000000006</v>
      </c>
      <c r="AV108" s="20">
        <v>33.400000000000006</v>
      </c>
      <c r="AW108" s="19"/>
      <c r="AX108" s="20">
        <v>9.4000000000000057</v>
      </c>
      <c r="AY108" s="20">
        <v>21.400000000000006</v>
      </c>
      <c r="AZ108" s="20">
        <v>22.400000000000006</v>
      </c>
      <c r="BA108" s="20">
        <v>31.400000000000006</v>
      </c>
    </row>
    <row r="109" spans="5:53" x14ac:dyDescent="0.35">
      <c r="E109" s="33"/>
      <c r="F109" s="1" t="s">
        <v>29</v>
      </c>
      <c r="G109" s="1" t="s">
        <v>8</v>
      </c>
      <c r="H109" s="1" t="s">
        <v>60</v>
      </c>
      <c r="I109" s="1" t="s">
        <v>62</v>
      </c>
      <c r="J109" s="22">
        <v>4.8999999999999986</v>
      </c>
      <c r="K109" s="22">
        <v>11.699999999999996</v>
      </c>
      <c r="L109" s="22">
        <v>15.799999999999997</v>
      </c>
      <c r="M109" s="22">
        <v>29.200000000000003</v>
      </c>
      <c r="N109" s="19"/>
      <c r="O109" s="22">
        <v>1.1000000000000001</v>
      </c>
      <c r="P109" s="22">
        <v>8.8000000000000007</v>
      </c>
      <c r="Q109" s="22">
        <v>15.6</v>
      </c>
      <c r="R109" s="22">
        <v>13.5</v>
      </c>
      <c r="S109" s="19"/>
      <c r="T109" s="20">
        <v>8.5</v>
      </c>
      <c r="U109" s="20">
        <v>2.5999999999999943</v>
      </c>
      <c r="V109" s="20">
        <v>22.299999999999997</v>
      </c>
      <c r="W109" s="20">
        <v>18.899999999999999</v>
      </c>
      <c r="X109" s="19"/>
      <c r="Y109" s="20">
        <v>3.2999999999999972</v>
      </c>
      <c r="Z109" s="20">
        <v>16.5</v>
      </c>
      <c r="AA109" s="20">
        <v>19.199999999999996</v>
      </c>
      <c r="AB109" s="20">
        <v>23.799999999999997</v>
      </c>
      <c r="AC109" s="19"/>
      <c r="AD109" s="20">
        <v>8.1999999999999957</v>
      </c>
      <c r="AE109" s="20">
        <v>15.899999999999999</v>
      </c>
      <c r="AF109" s="20">
        <v>28.399999999999991</v>
      </c>
      <c r="AG109" s="20">
        <v>18.699999999999996</v>
      </c>
      <c r="AH109" s="19"/>
      <c r="AI109" s="20">
        <v>2.8999999999999986</v>
      </c>
      <c r="AJ109" s="20">
        <v>9.0999999999999943</v>
      </c>
      <c r="AK109" s="20">
        <v>37</v>
      </c>
      <c r="AL109" s="20">
        <v>24.099999999999994</v>
      </c>
      <c r="AM109" s="19"/>
      <c r="AN109" s="20">
        <v>4.5</v>
      </c>
      <c r="AO109" s="20">
        <v>10.799999999999997</v>
      </c>
      <c r="AP109" s="20">
        <v>32.5</v>
      </c>
      <c r="AQ109" s="20">
        <v>26.700000000000003</v>
      </c>
      <c r="AR109" s="19"/>
      <c r="AS109" s="20">
        <v>5.0999999999999943</v>
      </c>
      <c r="AT109" s="20">
        <v>6.1999999999999957</v>
      </c>
      <c r="AU109" s="20">
        <v>29</v>
      </c>
      <c r="AV109" s="20">
        <v>22.399999999999991</v>
      </c>
      <c r="AW109" s="19"/>
      <c r="AX109" s="20">
        <v>6</v>
      </c>
      <c r="AY109" s="20">
        <v>5.5</v>
      </c>
      <c r="AZ109" s="20">
        <v>21.700000000000003</v>
      </c>
      <c r="BA109" s="20">
        <v>44.8</v>
      </c>
    </row>
    <row r="110" spans="5:53" x14ac:dyDescent="0.35">
      <c r="E110" s="33"/>
      <c r="F110" s="1" t="s">
        <v>29</v>
      </c>
      <c r="G110" s="1" t="s">
        <v>9</v>
      </c>
      <c r="H110" s="1" t="s">
        <v>60</v>
      </c>
      <c r="I110" s="1" t="s">
        <v>62</v>
      </c>
      <c r="J110" s="20">
        <v>3</v>
      </c>
      <c r="K110" s="20">
        <v>25.200000000000003</v>
      </c>
      <c r="L110" s="20">
        <v>23.100000000000009</v>
      </c>
      <c r="M110" s="20">
        <v>15.200000000000003</v>
      </c>
      <c r="N110" s="19"/>
      <c r="O110" s="20">
        <v>8.1000000000000014</v>
      </c>
      <c r="P110" s="20">
        <v>24</v>
      </c>
      <c r="Q110" s="20">
        <v>24.100000000000009</v>
      </c>
      <c r="R110" s="20">
        <v>22.400000000000006</v>
      </c>
      <c r="S110" s="19"/>
      <c r="T110" s="20">
        <v>5.3000000000000043</v>
      </c>
      <c r="U110" s="20">
        <v>24</v>
      </c>
      <c r="V110" s="20">
        <v>23.299999999999997</v>
      </c>
      <c r="W110" s="20">
        <v>21.700000000000003</v>
      </c>
      <c r="X110" s="19"/>
      <c r="Y110" s="20">
        <v>37.100000000000009</v>
      </c>
      <c r="Z110" s="20">
        <v>34.100000000000009</v>
      </c>
      <c r="AA110" s="20">
        <v>36.100000000000009</v>
      </c>
      <c r="AB110" s="20">
        <v>24.600000000000009</v>
      </c>
      <c r="AC110" s="19"/>
      <c r="AD110" s="20">
        <v>12</v>
      </c>
      <c r="AE110" s="20">
        <v>17.5</v>
      </c>
      <c r="AF110" s="20">
        <v>35.200000000000003</v>
      </c>
      <c r="AG110" s="20">
        <v>25.600000000000009</v>
      </c>
      <c r="AH110" s="19"/>
      <c r="AI110" s="20">
        <v>16.100000000000009</v>
      </c>
      <c r="AJ110" s="20">
        <v>36.100000000000009</v>
      </c>
      <c r="AK110" s="20">
        <v>30.700000000000003</v>
      </c>
      <c r="AL110" s="20">
        <v>25.299999999999997</v>
      </c>
      <c r="AM110" s="19"/>
      <c r="AN110" s="20">
        <v>11</v>
      </c>
      <c r="AO110" s="20">
        <v>14.299999999999997</v>
      </c>
      <c r="AP110" s="20">
        <v>23.200000000000003</v>
      </c>
      <c r="AQ110" s="20">
        <v>34.900000000000006</v>
      </c>
      <c r="AR110" s="19"/>
      <c r="AS110" s="20">
        <v>2.9000000000000057</v>
      </c>
      <c r="AT110" s="20">
        <v>13.400000000000006</v>
      </c>
      <c r="AU110" s="20">
        <v>36</v>
      </c>
      <c r="AV110" s="20">
        <v>39.600000000000009</v>
      </c>
      <c r="AW110" s="19"/>
      <c r="AX110" s="22">
        <v>19.399999999999999</v>
      </c>
      <c r="AY110" s="22">
        <v>19.399999999999999</v>
      </c>
      <c r="AZ110" s="22">
        <v>32.4</v>
      </c>
      <c r="BA110" s="22">
        <v>32.1</v>
      </c>
    </row>
    <row r="111" spans="5:53" x14ac:dyDescent="0.35">
      <c r="E111" s="33"/>
      <c r="F111" s="1" t="s">
        <v>31</v>
      </c>
      <c r="G111" s="1" t="s">
        <v>10</v>
      </c>
      <c r="H111" s="1" t="s">
        <v>60</v>
      </c>
      <c r="I111" s="1" t="s">
        <v>63</v>
      </c>
      <c r="J111" s="17">
        <v>0</v>
      </c>
      <c r="K111" s="17">
        <v>0</v>
      </c>
      <c r="L111" s="17">
        <v>0</v>
      </c>
      <c r="M111" s="17">
        <v>0</v>
      </c>
      <c r="N111" s="17"/>
      <c r="O111" s="20" t="s">
        <v>18</v>
      </c>
      <c r="P111" s="20" t="s">
        <v>18</v>
      </c>
      <c r="Q111" s="20" t="s">
        <v>18</v>
      </c>
      <c r="R111" s="20" t="s">
        <v>18</v>
      </c>
      <c r="S111" s="17"/>
      <c r="T111" s="20" t="s">
        <v>18</v>
      </c>
      <c r="U111" s="20" t="s">
        <v>18</v>
      </c>
      <c r="V111" s="20" t="s">
        <v>18</v>
      </c>
      <c r="W111" s="20" t="s">
        <v>18</v>
      </c>
      <c r="X111" s="17"/>
      <c r="Y111" s="20" t="s">
        <v>18</v>
      </c>
      <c r="Z111" s="20" t="s">
        <v>18</v>
      </c>
      <c r="AA111" s="20" t="s">
        <v>18</v>
      </c>
      <c r="AB111" s="20" t="s">
        <v>18</v>
      </c>
      <c r="AC111" s="17"/>
      <c r="AD111" s="20" t="s">
        <v>18</v>
      </c>
      <c r="AE111" s="20" t="s">
        <v>18</v>
      </c>
      <c r="AF111" s="20" t="s">
        <v>18</v>
      </c>
      <c r="AG111" s="20" t="s">
        <v>18</v>
      </c>
      <c r="AH111" s="17"/>
      <c r="AI111" s="20" t="s">
        <v>18</v>
      </c>
      <c r="AJ111" s="20" t="s">
        <v>18</v>
      </c>
      <c r="AK111" s="20" t="s">
        <v>18</v>
      </c>
      <c r="AL111" s="20" t="s">
        <v>18</v>
      </c>
      <c r="AM111" s="17"/>
      <c r="AN111" s="20" t="s">
        <v>18</v>
      </c>
      <c r="AO111" s="20" t="s">
        <v>18</v>
      </c>
      <c r="AP111" s="20" t="s">
        <v>18</v>
      </c>
      <c r="AQ111" s="20" t="s">
        <v>18</v>
      </c>
      <c r="AR111" s="17"/>
      <c r="AS111" s="20" t="s">
        <v>18</v>
      </c>
      <c r="AT111" s="20" t="s">
        <v>18</v>
      </c>
      <c r="AU111" s="20" t="s">
        <v>18</v>
      </c>
      <c r="AV111" s="20" t="s">
        <v>18</v>
      </c>
      <c r="AW111" s="17"/>
      <c r="AX111" s="17">
        <v>0</v>
      </c>
      <c r="AY111" s="17">
        <v>1.4799999999999986</v>
      </c>
      <c r="AZ111" s="17">
        <v>1.9999999999999574E-2</v>
      </c>
      <c r="BA111" s="17">
        <v>0</v>
      </c>
    </row>
    <row r="113" spans="5:53" x14ac:dyDescent="0.35">
      <c r="E113" t="s">
        <v>54</v>
      </c>
    </row>
    <row r="114" spans="5:53" x14ac:dyDescent="0.35">
      <c r="E114" t="s">
        <v>52</v>
      </c>
      <c r="J114" s="14" t="s">
        <v>38</v>
      </c>
      <c r="K114" s="14"/>
      <c r="L114" s="14"/>
      <c r="M114" s="14"/>
      <c r="O114" s="14" t="s">
        <v>42</v>
      </c>
      <c r="P114" s="14"/>
      <c r="Q114" s="14"/>
      <c r="R114" s="14"/>
      <c r="T114" s="14" t="s">
        <v>43</v>
      </c>
      <c r="U114" s="14"/>
      <c r="V114" s="14"/>
      <c r="W114" s="14"/>
      <c r="Y114" s="14" t="s">
        <v>44</v>
      </c>
      <c r="Z114" s="14"/>
      <c r="AA114" s="14"/>
      <c r="AB114" s="14"/>
      <c r="AD114" s="14" t="s">
        <v>45</v>
      </c>
      <c r="AE114" s="14"/>
      <c r="AF114" s="14"/>
      <c r="AG114" s="14"/>
      <c r="AI114" s="14" t="s">
        <v>46</v>
      </c>
      <c r="AJ114" s="14"/>
      <c r="AK114" s="14"/>
      <c r="AL114" s="14"/>
      <c r="AN114" s="14" t="s">
        <v>47</v>
      </c>
      <c r="AO114" s="14"/>
      <c r="AP114" s="14"/>
      <c r="AQ114" s="14"/>
      <c r="AS114" s="14" t="s">
        <v>40</v>
      </c>
      <c r="AT114" s="14"/>
      <c r="AU114" s="14"/>
      <c r="AV114" s="14"/>
      <c r="AX114" s="14" t="s">
        <v>41</v>
      </c>
      <c r="AY114" s="14"/>
      <c r="AZ114" s="14"/>
      <c r="BA114" s="14"/>
    </row>
    <row r="115" spans="5:53" x14ac:dyDescent="0.35">
      <c r="E115" s="1"/>
      <c r="F115" s="1" t="s">
        <v>26</v>
      </c>
      <c r="G115" s="1" t="s">
        <v>17</v>
      </c>
      <c r="H115" s="1" t="s">
        <v>59</v>
      </c>
      <c r="I115" s="1" t="s">
        <v>61</v>
      </c>
      <c r="J115" s="10" t="s">
        <v>34</v>
      </c>
      <c r="K115" t="s">
        <v>35</v>
      </c>
      <c r="L115" t="s">
        <v>36</v>
      </c>
      <c r="M115" t="s">
        <v>37</v>
      </c>
      <c r="O115" s="10" t="s">
        <v>34</v>
      </c>
      <c r="P115" t="s">
        <v>35</v>
      </c>
      <c r="Q115" t="s">
        <v>36</v>
      </c>
      <c r="R115" t="s">
        <v>37</v>
      </c>
      <c r="T115" s="10" t="s">
        <v>34</v>
      </c>
      <c r="U115" t="s">
        <v>35</v>
      </c>
      <c r="V115" t="s">
        <v>36</v>
      </c>
      <c r="W115" t="s">
        <v>37</v>
      </c>
      <c r="Y115" s="10" t="s">
        <v>34</v>
      </c>
      <c r="Z115" t="s">
        <v>35</v>
      </c>
      <c r="AA115" t="s">
        <v>36</v>
      </c>
      <c r="AB115" t="s">
        <v>37</v>
      </c>
      <c r="AD115" s="10" t="s">
        <v>34</v>
      </c>
      <c r="AE115" t="s">
        <v>35</v>
      </c>
      <c r="AF115" t="s">
        <v>36</v>
      </c>
      <c r="AG115" t="s">
        <v>37</v>
      </c>
      <c r="AI115" s="10" t="s">
        <v>34</v>
      </c>
      <c r="AJ115" t="s">
        <v>35</v>
      </c>
      <c r="AK115" t="s">
        <v>36</v>
      </c>
      <c r="AL115" t="s">
        <v>37</v>
      </c>
      <c r="AN115" s="10" t="s">
        <v>34</v>
      </c>
      <c r="AO115" t="s">
        <v>35</v>
      </c>
      <c r="AP115" t="s">
        <v>36</v>
      </c>
      <c r="AQ115" t="s">
        <v>37</v>
      </c>
      <c r="AS115" s="10" t="s">
        <v>34</v>
      </c>
      <c r="AT115" t="s">
        <v>35</v>
      </c>
      <c r="AU115" t="s">
        <v>36</v>
      </c>
      <c r="AV115" t="s">
        <v>37</v>
      </c>
      <c r="AX115" s="10" t="s">
        <v>34</v>
      </c>
      <c r="AY115" t="s">
        <v>35</v>
      </c>
      <c r="AZ115" t="s">
        <v>36</v>
      </c>
      <c r="BA115" t="s">
        <v>37</v>
      </c>
    </row>
    <row r="116" spans="5:53" x14ac:dyDescent="0.35">
      <c r="E116" s="33" t="s">
        <v>0</v>
      </c>
      <c r="F116" s="1" t="s">
        <v>29</v>
      </c>
      <c r="G116" s="1" t="s">
        <v>4</v>
      </c>
      <c r="H116" s="1" t="s">
        <v>60</v>
      </c>
      <c r="I116" s="1" t="s">
        <v>62</v>
      </c>
      <c r="J116" s="20">
        <v>0</v>
      </c>
      <c r="K116" s="20">
        <v>3.4000000000000057</v>
      </c>
      <c r="L116" s="20">
        <v>20.299999999999997</v>
      </c>
      <c r="M116" s="20">
        <v>16</v>
      </c>
      <c r="N116" s="17"/>
      <c r="O116" s="20">
        <v>0</v>
      </c>
      <c r="P116" s="20">
        <v>19.200000000000003</v>
      </c>
      <c r="Q116" s="20">
        <v>28.600000000000009</v>
      </c>
      <c r="R116" s="20">
        <v>9.9000000000000057</v>
      </c>
      <c r="S116" s="17"/>
      <c r="T116" s="20">
        <v>4.1000000000000014</v>
      </c>
      <c r="U116" s="20">
        <v>8.9000000000000057</v>
      </c>
      <c r="V116" s="20">
        <v>22.900000000000006</v>
      </c>
      <c r="W116" s="20">
        <v>19.900000000000006</v>
      </c>
      <c r="X116" s="17"/>
      <c r="Y116" s="20">
        <v>0</v>
      </c>
      <c r="Z116" s="20">
        <v>17</v>
      </c>
      <c r="AA116" s="20">
        <v>23.400000000000006</v>
      </c>
      <c r="AB116" s="20">
        <v>22.900000000000006</v>
      </c>
      <c r="AC116" s="17"/>
      <c r="AD116" s="20">
        <v>4.4000000000000057</v>
      </c>
      <c r="AE116" s="20">
        <v>10.900000000000006</v>
      </c>
      <c r="AF116" s="20">
        <v>29.5</v>
      </c>
      <c r="AG116" s="20">
        <v>25</v>
      </c>
      <c r="AH116" s="17"/>
      <c r="AI116" s="22">
        <v>3.5</v>
      </c>
      <c r="AJ116" s="22">
        <v>11</v>
      </c>
      <c r="AK116" s="22">
        <v>23.3</v>
      </c>
      <c r="AL116" s="22">
        <v>15.4</v>
      </c>
      <c r="AM116" s="17"/>
      <c r="AN116" s="20">
        <v>30</v>
      </c>
      <c r="AO116" s="20">
        <v>32.5</v>
      </c>
      <c r="AP116" s="20">
        <v>130.69999999999999</v>
      </c>
      <c r="AQ116" s="20">
        <v>64.7</v>
      </c>
      <c r="AR116" s="17"/>
      <c r="AS116" s="20">
        <v>18.5</v>
      </c>
      <c r="AT116" s="20">
        <v>34.799999999999997</v>
      </c>
      <c r="AU116" s="20">
        <v>119.7</v>
      </c>
      <c r="AV116" s="20">
        <v>50.7</v>
      </c>
      <c r="AW116" s="17"/>
      <c r="AX116" s="20">
        <v>18.700000000000003</v>
      </c>
      <c r="AY116" s="20">
        <v>50.7</v>
      </c>
      <c r="AZ116" s="20">
        <v>74.7</v>
      </c>
      <c r="BA116" s="20">
        <v>41.5</v>
      </c>
    </row>
    <row r="117" spans="5:53" x14ac:dyDescent="0.35">
      <c r="E117" s="33"/>
      <c r="F117" s="1" t="s">
        <v>30</v>
      </c>
      <c r="G117" s="1" t="s">
        <v>5</v>
      </c>
      <c r="H117" s="1" t="s">
        <v>60</v>
      </c>
      <c r="I117" s="1" t="s">
        <v>62</v>
      </c>
      <c r="J117" s="22">
        <v>21.14</v>
      </c>
      <c r="K117" s="20">
        <v>6.3100000000000023</v>
      </c>
      <c r="L117" s="20">
        <v>4.6400000000000006</v>
      </c>
      <c r="M117" s="20">
        <v>0</v>
      </c>
      <c r="N117" s="17"/>
      <c r="O117" s="20">
        <v>1.17</v>
      </c>
      <c r="P117" s="20">
        <v>3.6500000000000004</v>
      </c>
      <c r="Q117" s="20">
        <v>1.3699999999999992</v>
      </c>
      <c r="R117" s="20">
        <v>1.3699999999999992</v>
      </c>
      <c r="S117" s="17"/>
      <c r="T117" s="20">
        <v>8.5599999999999987</v>
      </c>
      <c r="U117" s="20">
        <v>4.68</v>
      </c>
      <c r="V117" s="20">
        <v>0.57000000000000028</v>
      </c>
      <c r="W117" s="20">
        <v>3.26</v>
      </c>
      <c r="X117" s="17"/>
      <c r="Y117" s="20">
        <v>3.8099999999999987</v>
      </c>
      <c r="Z117" s="20">
        <v>3.4299999999999997</v>
      </c>
      <c r="AA117" s="20">
        <v>2.8099999999999987</v>
      </c>
      <c r="AB117" s="20">
        <v>4.0499999999999989</v>
      </c>
      <c r="AC117" s="17"/>
      <c r="AD117" s="20">
        <v>6.23</v>
      </c>
      <c r="AE117" s="20">
        <v>5.2099999999999991</v>
      </c>
      <c r="AF117" s="20">
        <v>5.7399999999999984</v>
      </c>
      <c r="AG117" s="20">
        <v>3.7099999999999991</v>
      </c>
      <c r="AH117" s="17"/>
      <c r="AI117" s="20">
        <v>15.379999999999999</v>
      </c>
      <c r="AJ117" s="20">
        <v>20.27</v>
      </c>
      <c r="AK117" s="20">
        <v>19.61</v>
      </c>
      <c r="AL117" s="20">
        <v>9.91</v>
      </c>
      <c r="AM117" s="17"/>
      <c r="AN117" s="20">
        <v>30.970000000000002</v>
      </c>
      <c r="AO117" s="20">
        <v>17.669999999999998</v>
      </c>
      <c r="AP117" s="20">
        <v>15.41</v>
      </c>
      <c r="AQ117" s="20">
        <v>5.77</v>
      </c>
      <c r="AR117" s="17"/>
      <c r="AS117" s="20">
        <v>30.34</v>
      </c>
      <c r="AT117" s="20">
        <v>23.98</v>
      </c>
      <c r="AU117" s="20">
        <v>13.309999999999999</v>
      </c>
      <c r="AV117" s="20">
        <v>5.32</v>
      </c>
      <c r="AW117" s="17"/>
      <c r="AX117" s="20">
        <v>31.51</v>
      </c>
      <c r="AY117" s="20">
        <v>20.77</v>
      </c>
      <c r="AZ117" s="20">
        <v>12.05</v>
      </c>
      <c r="BA117" s="20">
        <v>6.259999999999998</v>
      </c>
    </row>
    <row r="118" spans="5:53" x14ac:dyDescent="0.35">
      <c r="E118" s="33"/>
      <c r="F118" s="1" t="s">
        <v>29</v>
      </c>
      <c r="G118" s="1" t="s">
        <v>6</v>
      </c>
      <c r="H118" s="1" t="s">
        <v>60</v>
      </c>
      <c r="I118" s="1" t="s">
        <v>62</v>
      </c>
      <c r="J118" s="20">
        <v>36.099999999999994</v>
      </c>
      <c r="K118" s="20">
        <v>55.099999999999994</v>
      </c>
      <c r="L118" s="20">
        <v>39.099999999999994</v>
      </c>
      <c r="M118" s="20">
        <v>28.099999999999994</v>
      </c>
      <c r="N118" s="19"/>
      <c r="O118" s="20">
        <v>9.0999999999999943</v>
      </c>
      <c r="P118" s="20">
        <v>58.099999999999994</v>
      </c>
      <c r="Q118" s="20">
        <v>61.099999999999994</v>
      </c>
      <c r="R118" s="20">
        <v>55.099999999999994</v>
      </c>
      <c r="S118" s="19"/>
      <c r="T118" s="20">
        <v>3.6999999999999886</v>
      </c>
      <c r="U118" s="20">
        <v>60.099999999999994</v>
      </c>
      <c r="V118" s="20">
        <v>48.099999999999994</v>
      </c>
      <c r="W118" s="20">
        <v>48.099999999999994</v>
      </c>
      <c r="X118" s="19"/>
      <c r="Y118" s="20">
        <v>8.0999999999999943</v>
      </c>
      <c r="Z118" s="20">
        <v>66.099999999999994</v>
      </c>
      <c r="AA118" s="20">
        <v>62.099999999999994</v>
      </c>
      <c r="AB118" s="20">
        <v>72.099999999999994</v>
      </c>
      <c r="AC118" s="19"/>
      <c r="AD118" s="20">
        <v>9.0999999999999943</v>
      </c>
      <c r="AE118" s="20">
        <v>57.099999999999994</v>
      </c>
      <c r="AF118" s="20">
        <v>61.099999999999994</v>
      </c>
      <c r="AG118" s="20">
        <v>55.099999999999994</v>
      </c>
      <c r="AH118" s="19"/>
      <c r="AI118" s="20">
        <v>3.8999999999999915</v>
      </c>
      <c r="AJ118" s="20">
        <v>82.1</v>
      </c>
      <c r="AK118" s="20">
        <v>58.099999999999994</v>
      </c>
      <c r="AL118" s="20">
        <v>31.099999999999994</v>
      </c>
      <c r="AM118" s="19"/>
      <c r="AN118" s="20">
        <v>14.099999999999994</v>
      </c>
      <c r="AO118" s="20">
        <v>73.099999999999994</v>
      </c>
      <c r="AP118" s="20">
        <v>52.099999999999994</v>
      </c>
      <c r="AQ118" s="20">
        <v>42.099999999999994</v>
      </c>
      <c r="AR118" s="19"/>
      <c r="AS118" s="20">
        <v>45.099999999999994</v>
      </c>
      <c r="AT118" s="20">
        <v>61.099999999999994</v>
      </c>
      <c r="AU118" s="20">
        <v>85.1</v>
      </c>
      <c r="AV118" s="20">
        <v>61.099999999999994</v>
      </c>
      <c r="AW118" s="19"/>
      <c r="AX118" s="20">
        <v>32.099999999999994</v>
      </c>
      <c r="AY118" s="20">
        <v>59.099999999999994</v>
      </c>
      <c r="AZ118" s="20">
        <v>98.1</v>
      </c>
      <c r="BA118" s="20">
        <v>57.099999999999994</v>
      </c>
    </row>
    <row r="119" spans="5:53" x14ac:dyDescent="0.35">
      <c r="E119" s="33"/>
      <c r="F119" s="1" t="s">
        <v>30</v>
      </c>
      <c r="G119" s="1" t="s">
        <v>7</v>
      </c>
      <c r="H119" s="1" t="s">
        <v>60</v>
      </c>
      <c r="I119" s="1" t="s">
        <v>62</v>
      </c>
      <c r="J119" s="20">
        <v>12.799999999999997</v>
      </c>
      <c r="K119" s="20">
        <v>45.8</v>
      </c>
      <c r="L119" s="20">
        <v>36.799999999999997</v>
      </c>
      <c r="M119" s="20">
        <v>21.799999999999997</v>
      </c>
      <c r="N119" s="19"/>
      <c r="O119" s="20">
        <v>22.799999999999997</v>
      </c>
      <c r="P119" s="20">
        <v>51.8</v>
      </c>
      <c r="Q119" s="20">
        <v>49.8</v>
      </c>
      <c r="R119" s="20">
        <v>8.7999999999999972</v>
      </c>
      <c r="S119" s="19"/>
      <c r="T119" s="20">
        <v>19.799999999999997</v>
      </c>
      <c r="U119" s="20">
        <v>46.8</v>
      </c>
      <c r="V119" s="20">
        <v>40.799999999999997</v>
      </c>
      <c r="W119" s="20">
        <v>20.799999999999997</v>
      </c>
      <c r="X119" s="19"/>
      <c r="Y119" s="20">
        <v>28.799999999999997</v>
      </c>
      <c r="Z119" s="20">
        <v>40.799999999999997</v>
      </c>
      <c r="AA119" s="20">
        <v>45.8</v>
      </c>
      <c r="AB119" s="20">
        <v>27.799999999999997</v>
      </c>
      <c r="AC119" s="19"/>
      <c r="AD119" s="20">
        <v>3.7000000000000028</v>
      </c>
      <c r="AE119" s="20">
        <v>47.8</v>
      </c>
      <c r="AF119" s="20">
        <v>38.799999999999997</v>
      </c>
      <c r="AG119" s="20">
        <v>20.799999999999997</v>
      </c>
      <c r="AH119" s="19"/>
      <c r="AI119" s="22">
        <v>3.4</v>
      </c>
      <c r="AJ119" s="22">
        <v>27.8</v>
      </c>
      <c r="AK119" s="22">
        <v>33.799999999999997</v>
      </c>
      <c r="AL119" s="22">
        <v>41.8</v>
      </c>
      <c r="AM119" s="19"/>
      <c r="AN119" s="20">
        <v>26.799999999999997</v>
      </c>
      <c r="AO119" s="20">
        <v>46.8</v>
      </c>
      <c r="AP119" s="20">
        <v>40.799999999999997</v>
      </c>
      <c r="AQ119" s="20">
        <v>19.799999999999997</v>
      </c>
      <c r="AR119" s="19"/>
      <c r="AS119" s="22">
        <v>0</v>
      </c>
      <c r="AT119" s="22">
        <v>32.799999999999997</v>
      </c>
      <c r="AU119" s="22">
        <v>29.8</v>
      </c>
      <c r="AV119" s="22">
        <v>16.8</v>
      </c>
      <c r="AW119" s="19"/>
      <c r="AX119" s="20">
        <v>1</v>
      </c>
      <c r="AY119" s="20">
        <v>6.7999999999999972</v>
      </c>
      <c r="AZ119" s="20">
        <v>26.799999999999997</v>
      </c>
      <c r="BA119" s="20">
        <v>12.799999999999997</v>
      </c>
    </row>
    <row r="120" spans="5:53" x14ac:dyDescent="0.35">
      <c r="E120" s="33"/>
      <c r="F120" s="1" t="s">
        <v>29</v>
      </c>
      <c r="G120" s="1" t="s">
        <v>8</v>
      </c>
      <c r="H120" s="1" t="s">
        <v>60</v>
      </c>
      <c r="I120" s="1" t="s">
        <v>62</v>
      </c>
      <c r="J120" s="20">
        <v>3</v>
      </c>
      <c r="K120" s="20">
        <v>4.6000000000000014</v>
      </c>
      <c r="L120" s="20">
        <v>26.4</v>
      </c>
      <c r="M120" s="20">
        <v>22.4</v>
      </c>
      <c r="N120" s="19"/>
      <c r="O120" s="20">
        <v>0.60000000000000142</v>
      </c>
      <c r="P120" s="20">
        <v>27.499999999999993</v>
      </c>
      <c r="Q120" s="20">
        <v>15.999999999999993</v>
      </c>
      <c r="R120" s="20">
        <v>12.399999999999999</v>
      </c>
      <c r="S120" s="19"/>
      <c r="T120" s="20">
        <v>5.6999999999999957</v>
      </c>
      <c r="U120" s="20">
        <v>17.499999999999993</v>
      </c>
      <c r="V120" s="20">
        <v>18.300000000000004</v>
      </c>
      <c r="W120" s="20">
        <v>21.6</v>
      </c>
      <c r="X120" s="19"/>
      <c r="Y120" s="20">
        <v>0</v>
      </c>
      <c r="Z120" s="20">
        <v>24.199999999999996</v>
      </c>
      <c r="AA120" s="20">
        <v>26.4</v>
      </c>
      <c r="AB120" s="20">
        <v>29.1</v>
      </c>
      <c r="AC120" s="19"/>
      <c r="AD120" s="20">
        <v>1</v>
      </c>
      <c r="AE120" s="20">
        <v>18.999999999999993</v>
      </c>
      <c r="AF120" s="20">
        <v>20.800000000000004</v>
      </c>
      <c r="AG120" s="20">
        <v>19.499999999999993</v>
      </c>
      <c r="AH120" s="19"/>
      <c r="AI120" s="20">
        <v>0</v>
      </c>
      <c r="AJ120" s="20">
        <v>17.899999999999999</v>
      </c>
      <c r="AK120" s="20">
        <v>31.800000000000004</v>
      </c>
      <c r="AL120" s="20">
        <v>25.9</v>
      </c>
      <c r="AM120" s="19"/>
      <c r="AN120" s="20">
        <v>2.7999999999999972</v>
      </c>
      <c r="AO120" s="20">
        <v>14.699999999999996</v>
      </c>
      <c r="AP120" s="20">
        <v>31.199999999999996</v>
      </c>
      <c r="AQ120" s="20">
        <v>22.499999999999993</v>
      </c>
      <c r="AR120" s="19"/>
      <c r="AS120" s="20">
        <v>0</v>
      </c>
      <c r="AT120" s="20">
        <v>3</v>
      </c>
      <c r="AU120" s="20">
        <v>30.699999999999996</v>
      </c>
      <c r="AV120" s="20">
        <v>28.300000000000004</v>
      </c>
      <c r="AW120" s="19"/>
      <c r="AX120" s="20">
        <v>0</v>
      </c>
      <c r="AY120" s="20">
        <v>8.5</v>
      </c>
      <c r="AZ120" s="20">
        <v>22.499999999999993</v>
      </c>
      <c r="BA120" s="20">
        <v>21.4</v>
      </c>
    </row>
    <row r="121" spans="5:53" x14ac:dyDescent="0.35">
      <c r="E121" s="33"/>
      <c r="F121" s="1" t="s">
        <v>29</v>
      </c>
      <c r="G121" s="1" t="s">
        <v>9</v>
      </c>
      <c r="H121" s="1" t="s">
        <v>60</v>
      </c>
      <c r="I121" s="1" t="s">
        <v>62</v>
      </c>
      <c r="J121" s="22">
        <v>9.1</v>
      </c>
      <c r="K121" s="22">
        <v>6.7</v>
      </c>
      <c r="L121" s="22">
        <v>19.5</v>
      </c>
      <c r="M121" s="22">
        <v>55.7</v>
      </c>
      <c r="N121" s="19"/>
      <c r="O121" s="20">
        <v>12.600000000000009</v>
      </c>
      <c r="P121" s="20">
        <v>28.700000000000003</v>
      </c>
      <c r="Q121" s="20">
        <v>33.700000000000003</v>
      </c>
      <c r="R121" s="20">
        <v>19.799999999999997</v>
      </c>
      <c r="S121" s="19"/>
      <c r="T121" s="20">
        <v>2.7000000000000028</v>
      </c>
      <c r="U121" s="20">
        <v>24.700000000000003</v>
      </c>
      <c r="V121" s="20">
        <v>18.799999999999997</v>
      </c>
      <c r="W121" s="20">
        <v>34.700000000000003</v>
      </c>
      <c r="X121" s="19"/>
      <c r="Y121" s="20">
        <v>3.2000000000000028</v>
      </c>
      <c r="Z121" s="20">
        <v>14.100000000000009</v>
      </c>
      <c r="AA121" s="20">
        <v>29.700000000000003</v>
      </c>
      <c r="AB121" s="20">
        <v>41.7</v>
      </c>
      <c r="AC121" s="19"/>
      <c r="AD121" s="20">
        <v>0</v>
      </c>
      <c r="AE121" s="20">
        <v>9.1000000000000085</v>
      </c>
      <c r="AF121" s="20">
        <v>35.700000000000003</v>
      </c>
      <c r="AG121" s="20">
        <v>22.200000000000003</v>
      </c>
      <c r="AH121" s="19"/>
      <c r="AI121" s="20">
        <v>18.5</v>
      </c>
      <c r="AJ121" s="20">
        <v>8.5</v>
      </c>
      <c r="AK121" s="20">
        <v>24.700000000000003</v>
      </c>
      <c r="AL121" s="20">
        <v>23.400000000000006</v>
      </c>
      <c r="AM121" s="19"/>
      <c r="AN121" s="20">
        <v>4</v>
      </c>
      <c r="AO121" s="20">
        <v>6.7999999999999972</v>
      </c>
      <c r="AP121" s="20">
        <v>25.700000000000003</v>
      </c>
      <c r="AQ121" s="20">
        <v>34.700000000000003</v>
      </c>
      <c r="AR121" s="19"/>
      <c r="AS121" s="20">
        <v>8.1000000000000085</v>
      </c>
      <c r="AT121" s="20">
        <v>7.2000000000000028</v>
      </c>
      <c r="AU121" s="20">
        <v>27.700000000000003</v>
      </c>
      <c r="AV121" s="20">
        <v>27.700000000000003</v>
      </c>
      <c r="AW121" s="19"/>
      <c r="AX121" s="20">
        <v>2.5</v>
      </c>
      <c r="AY121" s="20">
        <v>11.700000000000003</v>
      </c>
      <c r="AZ121" s="20">
        <v>30.700000000000003</v>
      </c>
      <c r="BA121" s="20">
        <v>24.700000000000003</v>
      </c>
    </row>
    <row r="122" spans="5:53" x14ac:dyDescent="0.35">
      <c r="E122" s="33"/>
      <c r="F122" s="1" t="s">
        <v>31</v>
      </c>
      <c r="G122" s="1" t="s">
        <v>10</v>
      </c>
      <c r="H122" s="1" t="s">
        <v>60</v>
      </c>
      <c r="I122" s="1" t="s">
        <v>63</v>
      </c>
      <c r="J122" s="17">
        <v>0.52000000000000135</v>
      </c>
      <c r="K122" s="17">
        <v>0</v>
      </c>
      <c r="L122" s="17">
        <v>0.22000000000000064</v>
      </c>
      <c r="M122" s="17">
        <v>0</v>
      </c>
      <c r="N122" s="17"/>
      <c r="O122" s="20" t="s">
        <v>18</v>
      </c>
      <c r="P122" s="20" t="s">
        <v>18</v>
      </c>
      <c r="Q122" s="20" t="s">
        <v>18</v>
      </c>
      <c r="R122" s="20" t="s">
        <v>18</v>
      </c>
      <c r="S122" s="17"/>
      <c r="T122" s="20" t="s">
        <v>18</v>
      </c>
      <c r="U122" s="20" t="s">
        <v>18</v>
      </c>
      <c r="V122" s="20" t="s">
        <v>18</v>
      </c>
      <c r="W122" s="20" t="s">
        <v>18</v>
      </c>
      <c r="X122" s="17"/>
      <c r="Y122" s="20" t="s">
        <v>18</v>
      </c>
      <c r="Z122" s="20" t="s">
        <v>18</v>
      </c>
      <c r="AA122" s="20" t="s">
        <v>18</v>
      </c>
      <c r="AB122" s="20" t="s">
        <v>18</v>
      </c>
      <c r="AC122" s="17"/>
      <c r="AD122" s="20" t="s">
        <v>18</v>
      </c>
      <c r="AE122" s="20" t="s">
        <v>18</v>
      </c>
      <c r="AF122" s="20" t="s">
        <v>18</v>
      </c>
      <c r="AG122" s="20" t="s">
        <v>18</v>
      </c>
      <c r="AH122" s="17"/>
      <c r="AI122" s="20" t="s">
        <v>18</v>
      </c>
      <c r="AJ122" s="20" t="s">
        <v>18</v>
      </c>
      <c r="AK122" s="20" t="s">
        <v>18</v>
      </c>
      <c r="AL122" s="20" t="s">
        <v>18</v>
      </c>
      <c r="AM122" s="17"/>
      <c r="AN122" s="20" t="s">
        <v>18</v>
      </c>
      <c r="AO122" s="20" t="s">
        <v>18</v>
      </c>
      <c r="AP122" s="20" t="s">
        <v>18</v>
      </c>
      <c r="AQ122" s="20" t="s">
        <v>18</v>
      </c>
      <c r="AR122" s="17"/>
      <c r="AS122" s="20" t="s">
        <v>18</v>
      </c>
      <c r="AT122" s="20" t="s">
        <v>18</v>
      </c>
      <c r="AU122" s="20" t="s">
        <v>18</v>
      </c>
      <c r="AV122" s="20" t="s">
        <v>18</v>
      </c>
      <c r="AW122" s="17"/>
      <c r="AX122" s="17">
        <v>0.21000000000000085</v>
      </c>
      <c r="AY122" s="17">
        <v>0.45000000000000107</v>
      </c>
      <c r="AZ122" s="17">
        <v>0</v>
      </c>
      <c r="BA122" s="17">
        <v>0</v>
      </c>
    </row>
    <row r="123" spans="5:53" x14ac:dyDescent="0.35"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</row>
    <row r="124" spans="5:53" x14ac:dyDescent="0.35">
      <c r="E124" t="s">
        <v>58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</row>
    <row r="125" spans="5:53" x14ac:dyDescent="0.35">
      <c r="E125" t="s">
        <v>51</v>
      </c>
      <c r="J125" s="14" t="s">
        <v>38</v>
      </c>
      <c r="K125" s="14"/>
      <c r="L125" s="14"/>
      <c r="M125" s="14"/>
      <c r="O125" s="14" t="s">
        <v>42</v>
      </c>
      <c r="P125" s="14"/>
      <c r="Q125" s="14"/>
      <c r="R125" s="14"/>
      <c r="T125" s="14" t="s">
        <v>43</v>
      </c>
      <c r="U125" s="14"/>
      <c r="V125" s="14"/>
      <c r="W125" s="14"/>
      <c r="Y125" s="14" t="s">
        <v>44</v>
      </c>
      <c r="Z125" s="14"/>
      <c r="AA125" s="14"/>
      <c r="AB125" s="14"/>
      <c r="AD125" s="14" t="s">
        <v>45</v>
      </c>
      <c r="AE125" s="14"/>
      <c r="AF125" s="14"/>
      <c r="AG125" s="14"/>
      <c r="AI125" s="14" t="s">
        <v>46</v>
      </c>
      <c r="AJ125" s="14"/>
      <c r="AK125" s="14"/>
      <c r="AL125" s="14"/>
      <c r="AN125" s="14" t="s">
        <v>47</v>
      </c>
      <c r="AO125" s="14"/>
      <c r="AP125" s="14"/>
      <c r="AQ125" s="14"/>
      <c r="AS125" s="14" t="s">
        <v>40</v>
      </c>
      <c r="AT125" s="14"/>
      <c r="AU125" s="14"/>
      <c r="AV125" s="14"/>
      <c r="AX125" s="14" t="s">
        <v>41</v>
      </c>
      <c r="AY125" s="14"/>
      <c r="AZ125" s="14"/>
      <c r="BA125" s="14"/>
    </row>
    <row r="126" spans="5:53" x14ac:dyDescent="0.35">
      <c r="E126" s="1"/>
      <c r="F126" s="1" t="s">
        <v>26</v>
      </c>
      <c r="G126" s="1" t="s">
        <v>17</v>
      </c>
      <c r="H126" s="1" t="s">
        <v>59</v>
      </c>
      <c r="I126" s="1" t="s">
        <v>61</v>
      </c>
      <c r="J126" s="10" t="s">
        <v>34</v>
      </c>
      <c r="K126" t="s">
        <v>35</v>
      </c>
      <c r="L126" t="s">
        <v>36</v>
      </c>
      <c r="M126" t="s">
        <v>37</v>
      </c>
      <c r="O126" s="10" t="s">
        <v>34</v>
      </c>
      <c r="P126" t="s">
        <v>35</v>
      </c>
      <c r="Q126" t="s">
        <v>36</v>
      </c>
      <c r="R126" t="s">
        <v>37</v>
      </c>
      <c r="T126" s="10" t="s">
        <v>34</v>
      </c>
      <c r="U126" t="s">
        <v>35</v>
      </c>
      <c r="V126" t="s">
        <v>36</v>
      </c>
      <c r="W126" t="s">
        <v>37</v>
      </c>
      <c r="Y126" s="10" t="s">
        <v>34</v>
      </c>
      <c r="Z126" t="s">
        <v>35</v>
      </c>
      <c r="AA126" t="s">
        <v>36</v>
      </c>
      <c r="AB126" t="s">
        <v>37</v>
      </c>
      <c r="AD126" s="10" t="s">
        <v>34</v>
      </c>
      <c r="AE126" t="s">
        <v>35</v>
      </c>
      <c r="AF126" t="s">
        <v>36</v>
      </c>
      <c r="AG126" t="s">
        <v>37</v>
      </c>
      <c r="AI126" s="10" t="s">
        <v>34</v>
      </c>
      <c r="AJ126" t="s">
        <v>35</v>
      </c>
      <c r="AK126" t="s">
        <v>36</v>
      </c>
      <c r="AL126" t="s">
        <v>37</v>
      </c>
      <c r="AN126" s="10" t="s">
        <v>34</v>
      </c>
      <c r="AO126" t="s">
        <v>35</v>
      </c>
      <c r="AP126" t="s">
        <v>36</v>
      </c>
      <c r="AQ126" t="s">
        <v>37</v>
      </c>
      <c r="AS126" s="10" t="s">
        <v>34</v>
      </c>
      <c r="AT126" t="s">
        <v>35</v>
      </c>
      <c r="AU126" t="s">
        <v>36</v>
      </c>
      <c r="AV126" t="s">
        <v>37</v>
      </c>
      <c r="AX126" s="10" t="s">
        <v>34</v>
      </c>
      <c r="AY126" t="s">
        <v>35</v>
      </c>
      <c r="AZ126" t="s">
        <v>36</v>
      </c>
      <c r="BA126" t="s">
        <v>37</v>
      </c>
    </row>
    <row r="127" spans="5:53" x14ac:dyDescent="0.35">
      <c r="E127" s="33" t="s">
        <v>0</v>
      </c>
      <c r="F127" s="1" t="s">
        <v>29</v>
      </c>
      <c r="G127" s="1" t="s">
        <v>4</v>
      </c>
      <c r="H127" s="1" t="s">
        <v>60</v>
      </c>
      <c r="I127" s="1" t="s">
        <v>62</v>
      </c>
      <c r="J127" s="21">
        <v>0.17999999999999994</v>
      </c>
      <c r="K127" s="21">
        <v>0.19000000000000006</v>
      </c>
      <c r="L127" s="21">
        <v>0.77999999999999992</v>
      </c>
      <c r="M127" s="21">
        <v>0.33999999999999997</v>
      </c>
      <c r="N127" s="17"/>
      <c r="O127" s="21">
        <v>0.09</v>
      </c>
      <c r="P127" s="21">
        <v>0.42999999999999994</v>
      </c>
      <c r="Q127" s="21">
        <v>0.36</v>
      </c>
      <c r="R127" s="21">
        <v>0.55999999999999994</v>
      </c>
      <c r="S127" s="17"/>
      <c r="T127" s="21">
        <v>0.16</v>
      </c>
      <c r="U127" s="21">
        <v>0.72000000000000008</v>
      </c>
      <c r="V127" s="21">
        <v>0.68</v>
      </c>
      <c r="W127" s="21">
        <v>0.22000000000000008</v>
      </c>
      <c r="X127" s="17"/>
      <c r="Y127" s="22">
        <v>0.08</v>
      </c>
      <c r="Z127" s="22">
        <v>0.34</v>
      </c>
      <c r="AA127" s="22">
        <v>0.6</v>
      </c>
      <c r="AB127" s="22">
        <v>0.4</v>
      </c>
      <c r="AC127" s="17"/>
      <c r="AD127" s="21">
        <v>0.26999999999999991</v>
      </c>
      <c r="AE127" s="21">
        <v>0.52999999999999992</v>
      </c>
      <c r="AF127" s="21">
        <v>0.91</v>
      </c>
      <c r="AG127" s="21">
        <v>0.54999999999999993</v>
      </c>
      <c r="AH127" s="17"/>
      <c r="AI127" s="21">
        <v>3.0000000000000027E-2</v>
      </c>
      <c r="AJ127" s="21">
        <v>0.28999999999999992</v>
      </c>
      <c r="AK127" s="21">
        <v>0.44999999999999996</v>
      </c>
      <c r="AL127" s="21">
        <v>0.39</v>
      </c>
      <c r="AM127" s="17"/>
      <c r="AN127" s="21">
        <v>0.09</v>
      </c>
      <c r="AO127" s="21">
        <v>0.30999999999999994</v>
      </c>
      <c r="AP127" s="21">
        <v>1.94</v>
      </c>
      <c r="AQ127" s="21">
        <v>1.2200000000000002</v>
      </c>
      <c r="AR127" s="17"/>
      <c r="AS127" s="21">
        <v>0.18000000000000005</v>
      </c>
      <c r="AT127" s="21">
        <v>0.29999999999999993</v>
      </c>
      <c r="AU127" s="21">
        <v>0.59</v>
      </c>
      <c r="AV127" s="21">
        <v>0.78999999999999992</v>
      </c>
      <c r="AW127" s="17"/>
      <c r="AX127" s="21">
        <v>2.7999999999999997E-2</v>
      </c>
      <c r="AY127" s="21">
        <v>0.18000000000000005</v>
      </c>
      <c r="AZ127" s="21">
        <v>1.0099999999999998</v>
      </c>
      <c r="BA127" s="21">
        <v>0.77999999999999992</v>
      </c>
    </row>
    <row r="128" spans="5:53" x14ac:dyDescent="0.35">
      <c r="E128" s="33"/>
      <c r="F128" s="1" t="s">
        <v>30</v>
      </c>
      <c r="G128" s="1" t="s">
        <v>5</v>
      </c>
      <c r="H128" s="1" t="s">
        <v>60</v>
      </c>
      <c r="I128" s="1" t="s">
        <v>62</v>
      </c>
      <c r="J128" s="21">
        <v>4.08</v>
      </c>
      <c r="K128" s="21">
        <v>1.72</v>
      </c>
      <c r="L128" s="21">
        <v>1.4800000000000002</v>
      </c>
      <c r="M128" s="21">
        <v>0.30000000000000071</v>
      </c>
      <c r="N128" s="17"/>
      <c r="O128" s="21">
        <v>1.02</v>
      </c>
      <c r="P128" s="21">
        <v>2</v>
      </c>
      <c r="Q128" s="21">
        <v>1.04</v>
      </c>
      <c r="R128" s="21">
        <v>1.6799999999999997</v>
      </c>
      <c r="S128" s="17"/>
      <c r="T128" s="21">
        <v>1.4699999999999998</v>
      </c>
      <c r="U128" s="21">
        <v>2.0199999999999996</v>
      </c>
      <c r="V128" s="21">
        <v>0.37</v>
      </c>
      <c r="W128" s="21">
        <v>0.35</v>
      </c>
      <c r="X128" s="17"/>
      <c r="Y128" s="21">
        <v>1.71</v>
      </c>
      <c r="Z128" s="21">
        <v>1.8599999999999994</v>
      </c>
      <c r="AA128" s="21">
        <v>1.5099999999999998</v>
      </c>
      <c r="AB128" s="21">
        <v>0.41000000000000014</v>
      </c>
      <c r="AC128" s="17"/>
      <c r="AD128" s="21">
        <v>1.88</v>
      </c>
      <c r="AE128" s="21">
        <v>2.2999999999999998</v>
      </c>
      <c r="AF128" s="21">
        <v>0.9399999999999995</v>
      </c>
      <c r="AG128" s="21">
        <v>1.2400000000000002</v>
      </c>
      <c r="AH128" s="17"/>
      <c r="AI128" s="21">
        <v>4.0799999999999983</v>
      </c>
      <c r="AJ128" s="21">
        <v>2.2400000000000002</v>
      </c>
      <c r="AK128" s="21">
        <v>2.33</v>
      </c>
      <c r="AL128" s="21">
        <v>1.1499999999999995</v>
      </c>
      <c r="AM128" s="17"/>
      <c r="AN128" s="21">
        <v>5.7299999999999969</v>
      </c>
      <c r="AO128" s="21">
        <v>2.2999999999999998</v>
      </c>
      <c r="AP128" s="21">
        <v>2.4799999999999969</v>
      </c>
      <c r="AQ128" s="21">
        <v>2.4899999999999984</v>
      </c>
      <c r="AR128" s="17"/>
      <c r="AS128" s="21">
        <v>2.889999999999997</v>
      </c>
      <c r="AT128" s="21">
        <v>4.4499999999999993</v>
      </c>
      <c r="AU128" s="21">
        <v>1.37</v>
      </c>
      <c r="AV128" s="21">
        <v>0.91000000000000014</v>
      </c>
      <c r="AW128" s="17"/>
      <c r="AX128" s="21">
        <v>6.8699999999999974</v>
      </c>
      <c r="AY128" s="21">
        <v>2.7399999999999984</v>
      </c>
      <c r="AZ128" s="21">
        <v>2.41</v>
      </c>
      <c r="BA128" s="21">
        <v>1.2000000000000002</v>
      </c>
    </row>
    <row r="129" spans="5:53" x14ac:dyDescent="0.35">
      <c r="E129" s="33"/>
      <c r="F129" s="1" t="s">
        <v>29</v>
      </c>
      <c r="G129" s="1" t="s">
        <v>6</v>
      </c>
      <c r="H129" s="1" t="s">
        <v>60</v>
      </c>
      <c r="I129" s="1" t="s">
        <v>62</v>
      </c>
      <c r="J129" s="21">
        <v>2.37</v>
      </c>
      <c r="K129" s="21">
        <v>6</v>
      </c>
      <c r="L129" s="21">
        <v>2.2300000000000004</v>
      </c>
      <c r="M129" s="21">
        <v>0.26000000000000068</v>
      </c>
      <c r="N129" s="17"/>
      <c r="O129" s="21">
        <v>1.87</v>
      </c>
      <c r="P129" s="21">
        <v>4.9000000000000004</v>
      </c>
      <c r="Q129" s="21">
        <v>4.4000000000000004</v>
      </c>
      <c r="R129" s="21">
        <v>1.92</v>
      </c>
      <c r="S129" s="17"/>
      <c r="T129" s="21">
        <v>2.9299999999999997</v>
      </c>
      <c r="U129" s="21">
        <v>5.7000000000000011</v>
      </c>
      <c r="V129" s="21">
        <v>5</v>
      </c>
      <c r="W129" s="21">
        <v>4.16</v>
      </c>
      <c r="X129" s="17"/>
      <c r="Y129" s="21">
        <v>0.25</v>
      </c>
      <c r="Z129" s="21">
        <v>2.3000000000000007</v>
      </c>
      <c r="AA129" s="21">
        <v>6.5</v>
      </c>
      <c r="AB129" s="21">
        <v>4.1400000000000006</v>
      </c>
      <c r="AC129" s="17"/>
      <c r="AD129" s="21">
        <v>0.39999999999999991</v>
      </c>
      <c r="AE129" s="21">
        <v>6.6</v>
      </c>
      <c r="AF129" s="21">
        <v>5.8000000000000007</v>
      </c>
      <c r="AG129" s="21">
        <v>5.7000000000000011</v>
      </c>
      <c r="AH129" s="17"/>
      <c r="AI129" s="21">
        <v>0.71999999999999975</v>
      </c>
      <c r="AJ129" s="21">
        <v>3.6799999999999997</v>
      </c>
      <c r="AK129" s="21">
        <v>3.1799999999999997</v>
      </c>
      <c r="AL129" s="21">
        <v>2.7200000000000006</v>
      </c>
      <c r="AM129" s="17"/>
      <c r="AN129" s="21">
        <v>2.0300000000000002</v>
      </c>
      <c r="AO129" s="21">
        <v>8.6</v>
      </c>
      <c r="AP129" s="21">
        <v>5.2000000000000011</v>
      </c>
      <c r="AQ129" s="21">
        <v>5.5</v>
      </c>
      <c r="AR129" s="17"/>
      <c r="AS129" s="21">
        <v>7.4</v>
      </c>
      <c r="AT129" s="21">
        <v>11.299999999999999</v>
      </c>
      <c r="AU129" s="21">
        <v>17.899999999999999</v>
      </c>
      <c r="AV129" s="21">
        <v>10.3</v>
      </c>
      <c r="AW129" s="17"/>
      <c r="AX129" s="21">
        <v>19.399999999999999</v>
      </c>
      <c r="AY129" s="21">
        <v>25.4</v>
      </c>
      <c r="AZ129" s="21">
        <v>43.1</v>
      </c>
      <c r="BA129" s="21">
        <v>23.6</v>
      </c>
    </row>
    <row r="130" spans="5:53" x14ac:dyDescent="0.35">
      <c r="E130" s="33"/>
      <c r="F130" s="1" t="s">
        <v>30</v>
      </c>
      <c r="G130" s="1" t="s">
        <v>7</v>
      </c>
      <c r="H130" s="1" t="s">
        <v>60</v>
      </c>
      <c r="I130" s="1" t="s">
        <v>62</v>
      </c>
      <c r="J130" s="21">
        <v>4.9999999999999989E-2</v>
      </c>
      <c r="K130" s="21">
        <v>0.21000000000000002</v>
      </c>
      <c r="L130" s="21">
        <v>0.39999999999999997</v>
      </c>
      <c r="M130" s="21">
        <v>0.18</v>
      </c>
      <c r="N130" s="17"/>
      <c r="O130" s="21">
        <v>0</v>
      </c>
      <c r="P130" s="21">
        <v>0.21000000000000002</v>
      </c>
      <c r="Q130" s="21">
        <v>0.22000000000000003</v>
      </c>
      <c r="R130" s="21">
        <v>0.21000000000000002</v>
      </c>
      <c r="S130" s="17"/>
      <c r="T130" s="21">
        <v>0</v>
      </c>
      <c r="U130" s="21">
        <v>0.32</v>
      </c>
      <c r="V130" s="21">
        <v>0.40999999999999992</v>
      </c>
      <c r="W130" s="21">
        <v>0.26000000000000006</v>
      </c>
      <c r="X130" s="17"/>
      <c r="Y130" s="21">
        <v>1.0000000000000009E-2</v>
      </c>
      <c r="Z130" s="21">
        <v>0.38000000000000006</v>
      </c>
      <c r="AA130" s="21">
        <v>0.71</v>
      </c>
      <c r="AB130" s="21">
        <v>0.38999999999999996</v>
      </c>
      <c r="AC130" s="17"/>
      <c r="AD130" s="21">
        <v>0.26999999999999996</v>
      </c>
      <c r="AE130" s="21">
        <v>0.2</v>
      </c>
      <c r="AF130" s="21">
        <v>0.63000000000000012</v>
      </c>
      <c r="AG130" s="21">
        <v>0.9099999999999997</v>
      </c>
      <c r="AH130" s="17"/>
      <c r="AI130" s="21">
        <v>0.22000000000000003</v>
      </c>
      <c r="AJ130" s="21">
        <v>0.44</v>
      </c>
      <c r="AK130" s="21">
        <v>0.47000000000000003</v>
      </c>
      <c r="AL130" s="21">
        <v>0.22000000000000003</v>
      </c>
      <c r="AM130" s="17"/>
      <c r="AN130" s="21">
        <v>1.0000000000000009E-2</v>
      </c>
      <c r="AO130" s="21">
        <v>0.48000000000000004</v>
      </c>
      <c r="AP130" s="21">
        <v>0.44999999999999996</v>
      </c>
      <c r="AQ130" s="21">
        <v>0.25000000000000006</v>
      </c>
      <c r="AR130" s="17"/>
      <c r="AS130" s="21">
        <v>0</v>
      </c>
      <c r="AT130" s="21">
        <v>0.14000000000000001</v>
      </c>
      <c r="AU130" s="21">
        <v>0.95999999999999952</v>
      </c>
      <c r="AV130" s="21">
        <v>0.71999999999999975</v>
      </c>
      <c r="AW130" s="17"/>
      <c r="AX130" s="21">
        <v>8.0000000000000016E-2</v>
      </c>
      <c r="AY130" s="21">
        <v>0.73</v>
      </c>
      <c r="AZ130" s="21">
        <v>0.5</v>
      </c>
      <c r="BA130" s="21">
        <v>0.71999999999999975</v>
      </c>
    </row>
    <row r="131" spans="5:53" x14ac:dyDescent="0.35">
      <c r="E131" s="33"/>
      <c r="F131" s="1" t="s">
        <v>29</v>
      </c>
      <c r="G131" s="1" t="s">
        <v>8</v>
      </c>
      <c r="H131" s="1" t="s">
        <v>60</v>
      </c>
      <c r="I131" s="1" t="s">
        <v>62</v>
      </c>
      <c r="J131" s="21">
        <v>0.19</v>
      </c>
      <c r="K131" s="21">
        <v>0.56000000000000005</v>
      </c>
      <c r="L131" s="21">
        <v>0.58000000000000007</v>
      </c>
      <c r="M131" s="21">
        <v>0.8600000000000001</v>
      </c>
      <c r="N131" s="17"/>
      <c r="O131" s="21">
        <v>0.18</v>
      </c>
      <c r="P131" s="21">
        <v>0.47</v>
      </c>
      <c r="Q131" s="21">
        <v>0.6100000000000001</v>
      </c>
      <c r="R131" s="21">
        <v>0.38999999999999996</v>
      </c>
      <c r="S131" s="17"/>
      <c r="T131" s="21">
        <v>0.20000000000000007</v>
      </c>
      <c r="U131" s="21">
        <v>0.22000000000000003</v>
      </c>
      <c r="V131" s="21">
        <v>0.6399999999999999</v>
      </c>
      <c r="W131" s="21">
        <v>0.47</v>
      </c>
      <c r="X131" s="17"/>
      <c r="Y131" s="21">
        <v>0.15</v>
      </c>
      <c r="Z131" s="21">
        <v>0.67999999999999994</v>
      </c>
      <c r="AA131" s="21">
        <v>0.66000000000000014</v>
      </c>
      <c r="AB131" s="21">
        <v>0.71</v>
      </c>
      <c r="AC131" s="17"/>
      <c r="AD131" s="21">
        <v>0.38000000000000012</v>
      </c>
      <c r="AE131" s="21">
        <v>0.48000000000000004</v>
      </c>
      <c r="AF131" s="21">
        <v>0.66999999999999993</v>
      </c>
      <c r="AG131" s="21">
        <v>0.36000000000000004</v>
      </c>
      <c r="AH131" s="17"/>
      <c r="AI131" s="21">
        <v>0.10000000000000003</v>
      </c>
      <c r="AJ131" s="21">
        <v>0.36000000000000004</v>
      </c>
      <c r="AK131" s="21">
        <v>0.64000000000000012</v>
      </c>
      <c r="AL131" s="21">
        <v>0.48</v>
      </c>
      <c r="AM131" s="17"/>
      <c r="AN131" s="21">
        <v>0.18</v>
      </c>
      <c r="AO131" s="21">
        <v>0.33</v>
      </c>
      <c r="AP131" s="21">
        <v>0.84000000000000008</v>
      </c>
      <c r="AQ131" s="21">
        <v>0.67999999999999994</v>
      </c>
      <c r="AR131" s="17"/>
      <c r="AS131" s="21">
        <v>0.15000000000000002</v>
      </c>
      <c r="AT131" s="21">
        <v>0.26000000000000006</v>
      </c>
      <c r="AU131" s="21">
        <v>0.72</v>
      </c>
      <c r="AV131" s="21">
        <v>0.43</v>
      </c>
      <c r="AW131" s="17"/>
      <c r="AX131" s="21">
        <v>0.18000000000000005</v>
      </c>
      <c r="AY131" s="21">
        <v>0.34</v>
      </c>
      <c r="AZ131" s="21">
        <v>0.59000000000000008</v>
      </c>
      <c r="BA131" s="21">
        <v>0.97</v>
      </c>
    </row>
    <row r="132" spans="5:53" x14ac:dyDescent="0.35">
      <c r="E132" s="33"/>
      <c r="F132" s="1" t="s">
        <v>29</v>
      </c>
      <c r="G132" s="1" t="s">
        <v>9</v>
      </c>
      <c r="H132" s="1" t="s">
        <v>60</v>
      </c>
      <c r="I132" s="1" t="s">
        <v>62</v>
      </c>
      <c r="J132" s="21">
        <v>0.28000000000000003</v>
      </c>
      <c r="K132" s="21">
        <v>1.31</v>
      </c>
      <c r="L132" s="21">
        <v>1.27</v>
      </c>
      <c r="M132" s="21">
        <v>0.87999999999999989</v>
      </c>
      <c r="N132" s="17"/>
      <c r="O132" s="21">
        <v>0.44999999999999996</v>
      </c>
      <c r="P132" s="21">
        <v>1.2400000000000002</v>
      </c>
      <c r="Q132" s="21">
        <v>1.2000000000000002</v>
      </c>
      <c r="R132" s="21">
        <v>1.06</v>
      </c>
      <c r="S132" s="17"/>
      <c r="T132" s="21">
        <v>0.33000000000000007</v>
      </c>
      <c r="U132" s="21">
        <v>1.27</v>
      </c>
      <c r="V132" s="21">
        <v>1.1600000000000001</v>
      </c>
      <c r="W132" s="21">
        <v>0.87000000000000011</v>
      </c>
      <c r="X132" s="17"/>
      <c r="Y132" s="21">
        <v>0.77</v>
      </c>
      <c r="Z132" s="21">
        <v>1.5099999999999998</v>
      </c>
      <c r="AA132" s="21">
        <v>1.2799999999999998</v>
      </c>
      <c r="AB132" s="21">
        <v>0.99</v>
      </c>
      <c r="AC132" s="17"/>
      <c r="AD132" s="21">
        <v>0.57000000000000006</v>
      </c>
      <c r="AE132" s="21">
        <v>1.0099999999999998</v>
      </c>
      <c r="AF132" s="21">
        <v>1.2799999999999998</v>
      </c>
      <c r="AG132" s="21">
        <v>0.91999999999999993</v>
      </c>
      <c r="AH132" s="17"/>
      <c r="AI132" s="21">
        <v>0.71</v>
      </c>
      <c r="AJ132" s="21">
        <v>1.31</v>
      </c>
      <c r="AK132" s="21">
        <v>1.23</v>
      </c>
      <c r="AL132" s="21">
        <v>1.04</v>
      </c>
      <c r="AM132" s="17"/>
      <c r="AN132" s="21">
        <v>0.37000000000000011</v>
      </c>
      <c r="AO132" s="21">
        <v>0.67999999999999994</v>
      </c>
      <c r="AP132" s="21">
        <v>1.1600000000000001</v>
      </c>
      <c r="AQ132" s="21">
        <v>1.2599999999999998</v>
      </c>
      <c r="AR132" s="17"/>
      <c r="AS132" s="21">
        <v>0.27</v>
      </c>
      <c r="AT132" s="21">
        <v>0.91999999999999993</v>
      </c>
      <c r="AU132" s="21">
        <v>1.4</v>
      </c>
      <c r="AV132" s="21">
        <v>1.3399999999999999</v>
      </c>
      <c r="AW132" s="17"/>
      <c r="AX132" s="21">
        <v>0.89999999999999991</v>
      </c>
      <c r="AY132" s="21">
        <v>0.87999999999999989</v>
      </c>
      <c r="AZ132" s="21">
        <v>1.23</v>
      </c>
      <c r="BA132" s="21">
        <v>1.33</v>
      </c>
    </row>
    <row r="133" spans="5:53" x14ac:dyDescent="0.35">
      <c r="E133" s="33"/>
      <c r="F133" s="1" t="s">
        <v>31</v>
      </c>
      <c r="G133" s="1" t="s">
        <v>10</v>
      </c>
      <c r="H133" s="1" t="s">
        <v>60</v>
      </c>
      <c r="I133" s="1" t="s">
        <v>63</v>
      </c>
      <c r="J133" s="17">
        <v>0.33999999999999997</v>
      </c>
      <c r="K133" s="17">
        <v>0</v>
      </c>
      <c r="L133" s="17">
        <v>0</v>
      </c>
      <c r="M133" s="17">
        <v>0</v>
      </c>
      <c r="N133" s="17"/>
      <c r="O133" s="20" t="s">
        <v>18</v>
      </c>
      <c r="P133" s="20" t="s">
        <v>18</v>
      </c>
      <c r="Q133" s="20" t="s">
        <v>18</v>
      </c>
      <c r="R133" s="20" t="s">
        <v>18</v>
      </c>
      <c r="S133" s="17"/>
      <c r="T133" s="20" t="s">
        <v>18</v>
      </c>
      <c r="U133" s="20" t="s">
        <v>18</v>
      </c>
      <c r="V133" s="20" t="s">
        <v>18</v>
      </c>
      <c r="W133" s="20" t="s">
        <v>18</v>
      </c>
      <c r="X133" s="17"/>
      <c r="Y133" s="20" t="s">
        <v>18</v>
      </c>
      <c r="Z133" s="20" t="s">
        <v>18</v>
      </c>
      <c r="AA133" s="20" t="s">
        <v>18</v>
      </c>
      <c r="AB133" s="20" t="s">
        <v>18</v>
      </c>
      <c r="AC133" s="17"/>
      <c r="AD133" s="20" t="s">
        <v>18</v>
      </c>
      <c r="AE133" s="20" t="s">
        <v>18</v>
      </c>
      <c r="AF133" s="20" t="s">
        <v>18</v>
      </c>
      <c r="AG133" s="20" t="s">
        <v>18</v>
      </c>
      <c r="AH133" s="17"/>
      <c r="AI133" s="20" t="s">
        <v>18</v>
      </c>
      <c r="AJ133" s="20" t="s">
        <v>18</v>
      </c>
      <c r="AK133" s="20" t="s">
        <v>18</v>
      </c>
      <c r="AL133" s="20" t="s">
        <v>18</v>
      </c>
      <c r="AM133" s="17"/>
      <c r="AN133" s="20" t="s">
        <v>18</v>
      </c>
      <c r="AO133" s="20" t="s">
        <v>18</v>
      </c>
      <c r="AP133" s="20" t="s">
        <v>18</v>
      </c>
      <c r="AQ133" s="20" t="s">
        <v>18</v>
      </c>
      <c r="AR133" s="17"/>
      <c r="AS133" s="20" t="s">
        <v>18</v>
      </c>
      <c r="AT133" s="20" t="s">
        <v>18</v>
      </c>
      <c r="AU133" s="20" t="s">
        <v>18</v>
      </c>
      <c r="AV133" s="20" t="s">
        <v>18</v>
      </c>
      <c r="AW133" s="17"/>
      <c r="AX133" s="17">
        <v>2.0000000000000018E-2</v>
      </c>
      <c r="AY133" s="17">
        <v>1.6499999999999986</v>
      </c>
      <c r="AZ133" s="17">
        <v>0</v>
      </c>
      <c r="BA133" s="17">
        <v>0.14000000000000001</v>
      </c>
    </row>
    <row r="135" spans="5:53" x14ac:dyDescent="0.35">
      <c r="E135" t="s">
        <v>58</v>
      </c>
    </row>
    <row r="136" spans="5:53" x14ac:dyDescent="0.35">
      <c r="E136" t="s">
        <v>52</v>
      </c>
      <c r="J136" s="14" t="s">
        <v>38</v>
      </c>
      <c r="K136" s="14"/>
      <c r="L136" s="14"/>
      <c r="M136" s="14"/>
      <c r="O136" s="14" t="s">
        <v>42</v>
      </c>
      <c r="P136" s="14"/>
      <c r="Q136" s="14"/>
      <c r="R136" s="14"/>
      <c r="T136" s="14" t="s">
        <v>43</v>
      </c>
      <c r="U136" s="14"/>
      <c r="V136" s="14"/>
      <c r="W136" s="14"/>
      <c r="Y136" s="14" t="s">
        <v>44</v>
      </c>
      <c r="Z136" s="14"/>
      <c r="AA136" s="14"/>
      <c r="AB136" s="14"/>
      <c r="AD136" s="14" t="s">
        <v>45</v>
      </c>
      <c r="AE136" s="14"/>
      <c r="AF136" s="14"/>
      <c r="AG136" s="14"/>
      <c r="AI136" s="14" t="s">
        <v>46</v>
      </c>
      <c r="AJ136" s="14"/>
      <c r="AK136" s="14"/>
      <c r="AL136" s="14"/>
      <c r="AN136" s="14" t="s">
        <v>47</v>
      </c>
      <c r="AO136" s="14"/>
      <c r="AP136" s="14"/>
      <c r="AQ136" s="14"/>
      <c r="AS136" s="14" t="s">
        <v>40</v>
      </c>
      <c r="AT136" s="14"/>
      <c r="AU136" s="14"/>
      <c r="AV136" s="14"/>
      <c r="AX136" s="14" t="s">
        <v>41</v>
      </c>
      <c r="AY136" s="14"/>
      <c r="AZ136" s="14"/>
      <c r="BA136" s="14"/>
    </row>
    <row r="137" spans="5:53" x14ac:dyDescent="0.35">
      <c r="E137" s="1"/>
      <c r="F137" s="1" t="s">
        <v>26</v>
      </c>
      <c r="G137" s="1" t="s">
        <v>17</v>
      </c>
      <c r="H137" s="1" t="s">
        <v>59</v>
      </c>
      <c r="I137" s="1" t="s">
        <v>61</v>
      </c>
      <c r="J137" s="10" t="s">
        <v>34</v>
      </c>
      <c r="K137" t="s">
        <v>35</v>
      </c>
      <c r="L137" t="s">
        <v>36</v>
      </c>
      <c r="M137" t="s">
        <v>37</v>
      </c>
      <c r="O137" s="10" t="s">
        <v>34</v>
      </c>
      <c r="P137" t="s">
        <v>35</v>
      </c>
      <c r="Q137" t="s">
        <v>36</v>
      </c>
      <c r="R137" t="s">
        <v>37</v>
      </c>
      <c r="T137" s="10" t="s">
        <v>34</v>
      </c>
      <c r="U137" t="s">
        <v>35</v>
      </c>
      <c r="V137" t="s">
        <v>36</v>
      </c>
      <c r="W137" t="s">
        <v>37</v>
      </c>
      <c r="Y137" s="10" t="s">
        <v>34</v>
      </c>
      <c r="Z137" t="s">
        <v>35</v>
      </c>
      <c r="AA137" t="s">
        <v>36</v>
      </c>
      <c r="AB137" t="s">
        <v>37</v>
      </c>
      <c r="AD137" s="10" t="s">
        <v>34</v>
      </c>
      <c r="AE137" t="s">
        <v>35</v>
      </c>
      <c r="AF137" t="s">
        <v>36</v>
      </c>
      <c r="AG137" t="s">
        <v>37</v>
      </c>
      <c r="AI137" s="10" t="s">
        <v>34</v>
      </c>
      <c r="AJ137" t="s">
        <v>35</v>
      </c>
      <c r="AK137" t="s">
        <v>36</v>
      </c>
      <c r="AL137" t="s">
        <v>37</v>
      </c>
      <c r="AN137" s="10" t="s">
        <v>34</v>
      </c>
      <c r="AO137" t="s">
        <v>35</v>
      </c>
      <c r="AP137" t="s">
        <v>36</v>
      </c>
      <c r="AQ137" t="s">
        <v>37</v>
      </c>
      <c r="AS137" s="10" t="s">
        <v>34</v>
      </c>
      <c r="AT137" t="s">
        <v>35</v>
      </c>
      <c r="AU137" t="s">
        <v>36</v>
      </c>
      <c r="AV137" t="s">
        <v>37</v>
      </c>
      <c r="AX137" s="10" t="s">
        <v>34</v>
      </c>
      <c r="AY137" t="s">
        <v>35</v>
      </c>
      <c r="AZ137" t="s">
        <v>36</v>
      </c>
      <c r="BA137" t="s">
        <v>37</v>
      </c>
    </row>
    <row r="138" spans="5:53" x14ac:dyDescent="0.35">
      <c r="E138" s="33" t="s">
        <v>0</v>
      </c>
      <c r="F138" s="1" t="s">
        <v>29</v>
      </c>
      <c r="G138" s="1" t="s">
        <v>4</v>
      </c>
      <c r="H138" s="1" t="s">
        <v>60</v>
      </c>
      <c r="I138" s="1" t="s">
        <v>62</v>
      </c>
      <c r="J138" s="21">
        <v>0.12</v>
      </c>
      <c r="K138" s="21">
        <v>0.2799999999999998</v>
      </c>
      <c r="L138" s="21">
        <v>0.87999999999999989</v>
      </c>
      <c r="M138" s="21">
        <v>0.61999999999999988</v>
      </c>
      <c r="N138" s="17"/>
      <c r="O138" s="21">
        <v>0.03</v>
      </c>
      <c r="P138" s="21">
        <v>0.75</v>
      </c>
      <c r="Q138" s="21">
        <v>0.5</v>
      </c>
      <c r="R138" s="21">
        <v>0.20999999999999996</v>
      </c>
      <c r="S138" s="17"/>
      <c r="T138" s="21">
        <v>0.17</v>
      </c>
      <c r="U138" s="21">
        <v>0.42999999999999994</v>
      </c>
      <c r="V138" s="21">
        <v>0.91999999999999993</v>
      </c>
      <c r="W138" s="21">
        <v>0.72</v>
      </c>
      <c r="X138" s="17"/>
      <c r="Y138" s="21">
        <v>0.1</v>
      </c>
      <c r="Z138" s="21">
        <v>0.62</v>
      </c>
      <c r="AA138" s="21">
        <v>0.61</v>
      </c>
      <c r="AB138" s="21">
        <v>0.9099999999999997</v>
      </c>
      <c r="AC138" s="17"/>
      <c r="AD138" s="21">
        <v>0.15000000000000002</v>
      </c>
      <c r="AE138" s="21">
        <v>0.42999999999999994</v>
      </c>
      <c r="AF138" s="21">
        <v>1.21</v>
      </c>
      <c r="AG138" s="21">
        <v>0.89999999999999991</v>
      </c>
      <c r="AH138" s="17"/>
      <c r="AI138" s="21">
        <v>0.15000000000000002</v>
      </c>
      <c r="AJ138" s="21">
        <v>0.49</v>
      </c>
      <c r="AK138" s="21">
        <v>0.87</v>
      </c>
      <c r="AL138" s="21">
        <v>0.59999999999999987</v>
      </c>
      <c r="AM138" s="17"/>
      <c r="AN138" s="21">
        <v>2.3199999999999998</v>
      </c>
      <c r="AO138" s="21">
        <v>3.52</v>
      </c>
      <c r="AP138" s="21">
        <v>17.899999999999999</v>
      </c>
      <c r="AQ138" s="21">
        <v>4.76</v>
      </c>
      <c r="AR138" s="17"/>
      <c r="AS138" s="21">
        <v>1.31</v>
      </c>
      <c r="AT138" s="21">
        <v>2.81</v>
      </c>
      <c r="AU138" s="21">
        <v>15.6</v>
      </c>
      <c r="AV138" s="21">
        <v>3.65</v>
      </c>
      <c r="AW138" s="17"/>
      <c r="AX138" s="21">
        <v>1.1200000000000001</v>
      </c>
      <c r="AY138" s="21">
        <v>5.6899999999999995</v>
      </c>
      <c r="AZ138" s="21">
        <v>5.77</v>
      </c>
      <c r="BA138" s="21">
        <v>1.87</v>
      </c>
    </row>
    <row r="139" spans="5:53" x14ac:dyDescent="0.35">
      <c r="E139" s="33"/>
      <c r="F139" s="1" t="s">
        <v>30</v>
      </c>
      <c r="G139" s="1" t="s">
        <v>5</v>
      </c>
      <c r="H139" s="1" t="s">
        <v>60</v>
      </c>
      <c r="I139" s="1" t="s">
        <v>62</v>
      </c>
      <c r="J139" s="21">
        <v>4.5</v>
      </c>
      <c r="K139" s="21">
        <v>2.6799999999999997</v>
      </c>
      <c r="L139" s="21">
        <v>2.5300000000000002</v>
      </c>
      <c r="M139" s="21">
        <v>0</v>
      </c>
      <c r="N139" s="17"/>
      <c r="O139" s="21">
        <v>0.21</v>
      </c>
      <c r="P139" s="21">
        <v>1.9100000000000001</v>
      </c>
      <c r="Q139" s="21">
        <v>0.9399999999999995</v>
      </c>
      <c r="R139" s="21">
        <v>0.9399999999999995</v>
      </c>
      <c r="S139" s="17"/>
      <c r="T139" s="21">
        <v>3.2499999999999982</v>
      </c>
      <c r="U139" s="21">
        <v>1.88</v>
      </c>
      <c r="V139" s="21">
        <v>0.26</v>
      </c>
      <c r="W139" s="21">
        <v>2.1199999999999992</v>
      </c>
      <c r="X139" s="17"/>
      <c r="Y139" s="21">
        <v>3.3699999999999992</v>
      </c>
      <c r="Z139" s="21">
        <v>2.7900000000000009</v>
      </c>
      <c r="AA139" s="21">
        <v>1.6899999999999995</v>
      </c>
      <c r="AB139" s="21">
        <v>6.4599999999999991</v>
      </c>
      <c r="AC139" s="17"/>
      <c r="AD139" s="21">
        <v>1.5899999999999999</v>
      </c>
      <c r="AE139" s="21">
        <v>4.42</v>
      </c>
      <c r="AF139" s="21">
        <v>11.639999999999999</v>
      </c>
      <c r="AG139" s="21">
        <v>3.6300000000000008</v>
      </c>
      <c r="AH139" s="17"/>
      <c r="AI139" s="21">
        <v>45.71</v>
      </c>
      <c r="AJ139" s="21">
        <v>57.620000000000005</v>
      </c>
      <c r="AK139" s="21">
        <v>60.509999999999991</v>
      </c>
      <c r="AL139" s="21">
        <v>29.479999999999997</v>
      </c>
      <c r="AM139" s="17"/>
      <c r="AN139" s="21">
        <v>63.72</v>
      </c>
      <c r="AO139" s="21">
        <v>48.58</v>
      </c>
      <c r="AP139" s="21">
        <v>46.76</v>
      </c>
      <c r="AQ139" s="21">
        <v>15.26</v>
      </c>
      <c r="AR139" s="17"/>
      <c r="AS139" s="21">
        <v>70.12</v>
      </c>
      <c r="AT139" s="21">
        <v>64.31</v>
      </c>
      <c r="AU139" s="21">
        <v>42.199999999999996</v>
      </c>
      <c r="AV139" s="21">
        <v>11.81</v>
      </c>
      <c r="AW139" s="17"/>
      <c r="AX139" s="21">
        <v>66.739999999999995</v>
      </c>
      <c r="AY139" s="21">
        <v>54.989999999999995</v>
      </c>
      <c r="AZ139" s="21">
        <v>29.18</v>
      </c>
      <c r="BA139" s="21">
        <v>13.179999999999998</v>
      </c>
    </row>
    <row r="140" spans="5:53" x14ac:dyDescent="0.35">
      <c r="E140" s="33"/>
      <c r="F140" s="1" t="s">
        <v>29</v>
      </c>
      <c r="G140" s="1" t="s">
        <v>6</v>
      </c>
      <c r="H140" s="1" t="s">
        <v>60</v>
      </c>
      <c r="I140" s="1" t="s">
        <v>62</v>
      </c>
      <c r="J140" s="21">
        <v>2.21</v>
      </c>
      <c r="K140" s="21">
        <v>2.46</v>
      </c>
      <c r="L140" s="21">
        <v>1.54</v>
      </c>
      <c r="M140" s="21">
        <v>1.4</v>
      </c>
      <c r="N140" s="17"/>
      <c r="O140" s="21">
        <v>0.74</v>
      </c>
      <c r="P140" s="21">
        <v>2.8100000000000005</v>
      </c>
      <c r="Q140" s="21">
        <v>2.6100000000000003</v>
      </c>
      <c r="R140" s="21">
        <v>2.42</v>
      </c>
      <c r="S140" s="17"/>
      <c r="T140" s="21">
        <v>0.41000000000000003</v>
      </c>
      <c r="U140" s="21">
        <v>2.4500000000000002</v>
      </c>
      <c r="V140" s="21">
        <v>1.9</v>
      </c>
      <c r="W140" s="21">
        <v>1.6400000000000001</v>
      </c>
      <c r="X140" s="17"/>
      <c r="Y140" s="21">
        <v>0.15999999999999992</v>
      </c>
      <c r="Z140" s="21">
        <v>2.88</v>
      </c>
      <c r="AA140" s="21">
        <v>2.3200000000000003</v>
      </c>
      <c r="AB140" s="21">
        <v>2.91</v>
      </c>
      <c r="AC140" s="17"/>
      <c r="AD140" s="21">
        <v>0.35</v>
      </c>
      <c r="AE140" s="21">
        <v>2.3600000000000003</v>
      </c>
      <c r="AF140" s="21">
        <v>2.4900000000000002</v>
      </c>
      <c r="AG140" s="21">
        <v>2.1100000000000003</v>
      </c>
      <c r="AH140" s="17"/>
      <c r="AI140" s="21">
        <v>0.15000000000000002</v>
      </c>
      <c r="AJ140" s="21">
        <v>3.95</v>
      </c>
      <c r="AK140" s="21">
        <v>2.4900000000000002</v>
      </c>
      <c r="AL140" s="21">
        <v>1.38</v>
      </c>
      <c r="AM140" s="17"/>
      <c r="AN140" s="21">
        <v>0.5</v>
      </c>
      <c r="AO140" s="21">
        <v>3.01</v>
      </c>
      <c r="AP140" s="21">
        <v>2.9000000000000004</v>
      </c>
      <c r="AQ140" s="21">
        <v>1.7800000000000002</v>
      </c>
      <c r="AR140" s="17"/>
      <c r="AS140" s="21">
        <v>4.71</v>
      </c>
      <c r="AT140" s="21">
        <v>5.87</v>
      </c>
      <c r="AU140" s="21">
        <v>7.5000000000000009</v>
      </c>
      <c r="AV140" s="21">
        <v>3.9000000000000004</v>
      </c>
      <c r="AW140" s="17"/>
      <c r="AX140" s="21">
        <v>2.84</v>
      </c>
      <c r="AY140" s="21">
        <v>6.45</v>
      </c>
      <c r="AZ140" s="21">
        <v>13.3</v>
      </c>
      <c r="BA140" s="21">
        <v>6.410000000000001</v>
      </c>
    </row>
    <row r="141" spans="5:53" x14ac:dyDescent="0.35">
      <c r="E141" s="33"/>
      <c r="F141" s="1" t="s">
        <v>30</v>
      </c>
      <c r="G141" s="1" t="s">
        <v>7</v>
      </c>
      <c r="H141" s="1" t="s">
        <v>60</v>
      </c>
      <c r="I141" s="1" t="s">
        <v>62</v>
      </c>
      <c r="J141" s="21">
        <v>0.43000000000000016</v>
      </c>
      <c r="K141" s="21">
        <v>1.8399999999999999</v>
      </c>
      <c r="L141" s="21">
        <v>1.21</v>
      </c>
      <c r="M141" s="21">
        <v>0.69</v>
      </c>
      <c r="N141" s="17"/>
      <c r="O141" s="22">
        <v>0.77</v>
      </c>
      <c r="P141" s="22">
        <v>2.42</v>
      </c>
      <c r="Q141" s="22">
        <v>1.92</v>
      </c>
      <c r="R141" s="22">
        <v>0.37</v>
      </c>
      <c r="S141" s="17"/>
      <c r="T141" s="21">
        <v>0.75999999999999979</v>
      </c>
      <c r="U141" s="21">
        <v>1.7800000000000002</v>
      </c>
      <c r="V141" s="21">
        <v>1.31</v>
      </c>
      <c r="W141" s="21">
        <v>0.37000000000000011</v>
      </c>
      <c r="X141" s="17"/>
      <c r="Y141" s="21">
        <v>0.81999999999999984</v>
      </c>
      <c r="Z141" s="21">
        <v>1.7800000000000002</v>
      </c>
      <c r="AA141" s="21">
        <v>1.1099999999999999</v>
      </c>
      <c r="AB141" s="21">
        <v>0.5</v>
      </c>
      <c r="AC141" s="17"/>
      <c r="AD141" s="21">
        <v>4.9999999999999822E-2</v>
      </c>
      <c r="AE141" s="21">
        <v>1.9400000000000004</v>
      </c>
      <c r="AF141" s="21">
        <v>1.04</v>
      </c>
      <c r="AG141" s="21">
        <v>0.36000000000000004</v>
      </c>
      <c r="AH141" s="17"/>
      <c r="AI141" s="21">
        <v>0</v>
      </c>
      <c r="AJ141" s="21">
        <v>1</v>
      </c>
      <c r="AK141" s="21">
        <v>1.04</v>
      </c>
      <c r="AL141" s="21">
        <v>1.23</v>
      </c>
      <c r="AM141" s="17"/>
      <c r="AN141" s="21">
        <v>0.81999999999999984</v>
      </c>
      <c r="AO141" s="21">
        <v>1.6399999999999997</v>
      </c>
      <c r="AP141" s="21">
        <v>1.1499999999999999</v>
      </c>
      <c r="AQ141" s="21">
        <v>0.43000000000000016</v>
      </c>
      <c r="AR141" s="17"/>
      <c r="AS141" s="21">
        <v>0</v>
      </c>
      <c r="AT141" s="21">
        <v>1.1499999999999999</v>
      </c>
      <c r="AU141" s="21">
        <v>0.73</v>
      </c>
      <c r="AV141" s="21">
        <v>0.45999999999999996</v>
      </c>
      <c r="AW141" s="17"/>
      <c r="AX141" s="21">
        <v>1.999999999999999E-2</v>
      </c>
      <c r="AY141" s="21">
        <v>0</v>
      </c>
      <c r="AZ141" s="21">
        <v>0.79999999999999982</v>
      </c>
      <c r="BA141" s="21">
        <v>0.34000000000000008</v>
      </c>
    </row>
    <row r="142" spans="5:53" x14ac:dyDescent="0.35">
      <c r="E142" s="33"/>
      <c r="F142" s="1" t="s">
        <v>29</v>
      </c>
      <c r="G142" s="1" t="s">
        <v>8</v>
      </c>
      <c r="H142" s="1" t="s">
        <v>60</v>
      </c>
      <c r="I142" s="1" t="s">
        <v>62</v>
      </c>
      <c r="J142" s="21">
        <v>0.44</v>
      </c>
      <c r="K142" s="21">
        <v>0.32</v>
      </c>
      <c r="L142" s="21">
        <v>0.85000000000000009</v>
      </c>
      <c r="M142" s="21">
        <v>0.8600000000000001</v>
      </c>
      <c r="N142" s="17"/>
      <c r="O142" s="21">
        <v>0.42</v>
      </c>
      <c r="P142" s="21">
        <v>0.87999999999999989</v>
      </c>
      <c r="Q142" s="21">
        <v>0.6100000000000001</v>
      </c>
      <c r="R142" s="21">
        <v>0.6100000000000001</v>
      </c>
      <c r="S142" s="17"/>
      <c r="T142" s="21">
        <v>0.35</v>
      </c>
      <c r="U142" s="21">
        <v>0.75</v>
      </c>
      <c r="V142" s="21">
        <v>0.59000000000000008</v>
      </c>
      <c r="W142" s="21">
        <v>0.83000000000000007</v>
      </c>
      <c r="X142" s="17"/>
      <c r="Y142" s="21">
        <v>0.21000000000000002</v>
      </c>
      <c r="Z142" s="21">
        <v>0.8899999999999999</v>
      </c>
      <c r="AA142" s="21">
        <v>1.1100000000000001</v>
      </c>
      <c r="AB142" s="21">
        <v>0.90999999999999992</v>
      </c>
      <c r="AC142" s="17"/>
      <c r="AD142" s="21">
        <v>0.4</v>
      </c>
      <c r="AE142" s="21">
        <v>0.81</v>
      </c>
      <c r="AF142" s="21">
        <v>0.74</v>
      </c>
      <c r="AG142" s="21">
        <v>0.59000000000000008</v>
      </c>
      <c r="AH142" s="17"/>
      <c r="AI142" s="21">
        <v>0.22000000000000003</v>
      </c>
      <c r="AJ142" s="21">
        <v>0.78</v>
      </c>
      <c r="AK142" s="21">
        <v>0.82000000000000006</v>
      </c>
      <c r="AL142" s="21">
        <v>0.69</v>
      </c>
      <c r="AM142" s="17"/>
      <c r="AN142" s="21">
        <v>0.34</v>
      </c>
      <c r="AO142" s="21">
        <v>0.59000000000000008</v>
      </c>
      <c r="AP142" s="21">
        <v>0.87999999999999989</v>
      </c>
      <c r="AQ142" s="21">
        <v>0.75</v>
      </c>
      <c r="AR142" s="17"/>
      <c r="AS142" s="21">
        <v>0.27</v>
      </c>
      <c r="AT142" s="21">
        <v>0.5</v>
      </c>
      <c r="AU142" s="21">
        <v>0.84000000000000008</v>
      </c>
      <c r="AV142" s="21">
        <v>0.79</v>
      </c>
      <c r="AW142" s="17"/>
      <c r="AX142" s="21">
        <v>0.15</v>
      </c>
      <c r="AY142" s="21">
        <v>0.41</v>
      </c>
      <c r="AZ142" s="21">
        <v>0.74</v>
      </c>
      <c r="BA142" s="21">
        <v>0.6399999999999999</v>
      </c>
    </row>
    <row r="143" spans="5:53" x14ac:dyDescent="0.35">
      <c r="E143" s="33"/>
      <c r="F143" s="1" t="s">
        <v>29</v>
      </c>
      <c r="G143" s="1" t="s">
        <v>9</v>
      </c>
      <c r="H143" s="1" t="s">
        <v>60</v>
      </c>
      <c r="I143" s="1" t="s">
        <v>62</v>
      </c>
      <c r="J143" s="21">
        <v>0.52</v>
      </c>
      <c r="K143" s="21">
        <v>0.45999999999999996</v>
      </c>
      <c r="L143" s="21">
        <v>0.98</v>
      </c>
      <c r="M143" s="21">
        <v>2.4700000000000002</v>
      </c>
      <c r="N143" s="17"/>
      <c r="O143" s="21">
        <v>0.73</v>
      </c>
      <c r="P143" s="21">
        <v>1.33</v>
      </c>
      <c r="Q143" s="21">
        <v>1.5</v>
      </c>
      <c r="R143" s="21">
        <v>1.0899999999999999</v>
      </c>
      <c r="S143" s="17"/>
      <c r="T143" s="21">
        <v>0.20999999999999996</v>
      </c>
      <c r="U143" s="21">
        <v>1.1099999999999999</v>
      </c>
      <c r="V143" s="21">
        <v>1.1099999999999999</v>
      </c>
      <c r="W143" s="21">
        <v>1.31</v>
      </c>
      <c r="X143" s="17"/>
      <c r="Y143" s="21">
        <v>0.39999999999999991</v>
      </c>
      <c r="Z143" s="21">
        <v>0.69999999999999973</v>
      </c>
      <c r="AA143" s="21">
        <v>1.0899999999999999</v>
      </c>
      <c r="AB143" s="21">
        <v>1.7199999999999998</v>
      </c>
      <c r="AC143" s="17"/>
      <c r="AD143" s="21">
        <v>0.16000000000000003</v>
      </c>
      <c r="AE143" s="21">
        <v>0.63</v>
      </c>
      <c r="AF143" s="21">
        <v>1.63</v>
      </c>
      <c r="AG143" s="21">
        <v>0.87999999999999989</v>
      </c>
      <c r="AH143" s="17"/>
      <c r="AI143" s="21">
        <v>0.81</v>
      </c>
      <c r="AJ143" s="21">
        <v>0.69999999999999973</v>
      </c>
      <c r="AK143" s="21">
        <v>1.1799999999999997</v>
      </c>
      <c r="AL143" s="21">
        <v>0.79999999999999982</v>
      </c>
      <c r="AM143" s="17"/>
      <c r="AN143" s="21">
        <v>0.3899999999999999</v>
      </c>
      <c r="AO143" s="21">
        <v>0.67999999999999972</v>
      </c>
      <c r="AP143" s="21">
        <v>1.0099999999999998</v>
      </c>
      <c r="AQ143" s="21">
        <v>1.4099999999999997</v>
      </c>
      <c r="AR143" s="17"/>
      <c r="AS143" s="21">
        <v>0.4099999999999997</v>
      </c>
      <c r="AT143" s="21">
        <v>0.39</v>
      </c>
      <c r="AU143" s="21">
        <v>1.31</v>
      </c>
      <c r="AV143" s="21">
        <v>1.1799999999999997</v>
      </c>
      <c r="AW143" s="17"/>
      <c r="AX143" s="21">
        <v>0.27</v>
      </c>
      <c r="AY143" s="21">
        <v>0.83999999999999986</v>
      </c>
      <c r="AZ143" s="21">
        <v>1.4299999999999997</v>
      </c>
      <c r="BA143" s="21">
        <v>1.0099999999999998</v>
      </c>
    </row>
    <row r="144" spans="5:53" x14ac:dyDescent="0.35">
      <c r="E144" s="33"/>
      <c r="F144" s="1" t="s">
        <v>31</v>
      </c>
      <c r="G144" s="1" t="s">
        <v>10</v>
      </c>
      <c r="H144" s="1" t="s">
        <v>60</v>
      </c>
      <c r="I144" s="1" t="s">
        <v>63</v>
      </c>
      <c r="J144" s="17">
        <v>0.33</v>
      </c>
      <c r="K144" s="17">
        <v>7.0000000000000007E-2</v>
      </c>
      <c r="L144" s="17">
        <v>0</v>
      </c>
      <c r="M144" s="17">
        <v>1.8299999999999983</v>
      </c>
      <c r="N144" s="17"/>
      <c r="O144" s="20" t="s">
        <v>18</v>
      </c>
      <c r="P144" s="20" t="s">
        <v>18</v>
      </c>
      <c r="Q144" s="20" t="s">
        <v>18</v>
      </c>
      <c r="R144" s="20" t="s">
        <v>18</v>
      </c>
      <c r="S144" s="17"/>
      <c r="T144" s="20" t="s">
        <v>18</v>
      </c>
      <c r="U144" s="20" t="s">
        <v>18</v>
      </c>
      <c r="V144" s="20" t="s">
        <v>18</v>
      </c>
      <c r="W144" s="20" t="s">
        <v>18</v>
      </c>
      <c r="X144" s="17"/>
      <c r="Y144" s="20" t="s">
        <v>18</v>
      </c>
      <c r="Z144" s="20" t="s">
        <v>18</v>
      </c>
      <c r="AA144" s="20" t="s">
        <v>18</v>
      </c>
      <c r="AB144" s="20" t="s">
        <v>18</v>
      </c>
      <c r="AC144" s="17"/>
      <c r="AD144" s="20" t="s">
        <v>18</v>
      </c>
      <c r="AE144" s="20" t="s">
        <v>18</v>
      </c>
      <c r="AF144" s="20" t="s">
        <v>18</v>
      </c>
      <c r="AG144" s="20" t="s">
        <v>18</v>
      </c>
      <c r="AH144" s="17"/>
      <c r="AI144" s="20" t="s">
        <v>18</v>
      </c>
      <c r="AJ144" s="20" t="s">
        <v>18</v>
      </c>
      <c r="AK144" s="20" t="s">
        <v>18</v>
      </c>
      <c r="AL144" s="20" t="s">
        <v>18</v>
      </c>
      <c r="AM144" s="17"/>
      <c r="AN144" s="20" t="s">
        <v>18</v>
      </c>
      <c r="AO144" s="20" t="s">
        <v>18</v>
      </c>
      <c r="AP144" s="20" t="s">
        <v>18</v>
      </c>
      <c r="AQ144" s="20" t="s">
        <v>18</v>
      </c>
      <c r="AR144" s="17"/>
      <c r="AS144" s="20" t="s">
        <v>18</v>
      </c>
      <c r="AT144" s="20" t="s">
        <v>18</v>
      </c>
      <c r="AU144" s="20" t="s">
        <v>18</v>
      </c>
      <c r="AV144" s="20" t="s">
        <v>18</v>
      </c>
      <c r="AW144" s="17"/>
      <c r="AX144" s="17">
        <v>0.27999999999999997</v>
      </c>
      <c r="AY144" s="17">
        <v>0.26999999999999996</v>
      </c>
      <c r="AZ144" s="17">
        <v>0</v>
      </c>
      <c r="BA144" s="17">
        <v>0</v>
      </c>
    </row>
    <row r="148" spans="5:49" x14ac:dyDescent="0.35">
      <c r="E148" s="1" t="s">
        <v>57</v>
      </c>
      <c r="F148" s="1" t="s">
        <v>51</v>
      </c>
      <c r="G148" s="1" t="s">
        <v>85</v>
      </c>
      <c r="I148" s="1" t="s">
        <v>86</v>
      </c>
      <c r="J148" s="1" t="s">
        <v>51</v>
      </c>
      <c r="K148" s="1" t="s">
        <v>85</v>
      </c>
    </row>
    <row r="149" spans="5:49" x14ac:dyDescent="0.35">
      <c r="E149" s="1" t="s">
        <v>4</v>
      </c>
      <c r="F149" s="17">
        <v>602.20000000000005</v>
      </c>
      <c r="G149" s="17">
        <v>3320</v>
      </c>
      <c r="I149" s="1" t="s">
        <v>4</v>
      </c>
      <c r="J149" s="17">
        <v>78.47999999999999</v>
      </c>
      <c r="K149" s="17">
        <v>97.66</v>
      </c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</row>
    <row r="150" spans="5:49" x14ac:dyDescent="0.35">
      <c r="E150" s="1" t="s">
        <v>5</v>
      </c>
      <c r="F150" s="17">
        <v>2685</v>
      </c>
      <c r="G150" s="17">
        <v>16313</v>
      </c>
      <c r="H150" s="17"/>
      <c r="I150" s="1" t="s">
        <v>5</v>
      </c>
      <c r="J150" s="17">
        <v>87.94</v>
      </c>
      <c r="K150" s="17">
        <v>97.36</v>
      </c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</row>
    <row r="151" spans="5:49" x14ac:dyDescent="0.35">
      <c r="E151" s="1" t="s">
        <v>6</v>
      </c>
      <c r="F151" s="17">
        <v>515</v>
      </c>
      <c r="G151" s="17">
        <v>6115</v>
      </c>
      <c r="I151" s="1" t="s">
        <v>6</v>
      </c>
      <c r="J151" s="17">
        <v>79.69</v>
      </c>
      <c r="K151" s="17">
        <v>98.52</v>
      </c>
      <c r="L151" s="17"/>
    </row>
    <row r="152" spans="5:49" x14ac:dyDescent="0.35">
      <c r="E152" s="1" t="s">
        <v>7</v>
      </c>
      <c r="F152" s="17">
        <v>1114</v>
      </c>
      <c r="G152" s="17">
        <v>4394</v>
      </c>
      <c r="I152" s="1" t="s">
        <v>7</v>
      </c>
      <c r="J152" s="17">
        <v>87.8</v>
      </c>
      <c r="K152" s="17">
        <v>97.22</v>
      </c>
    </row>
    <row r="153" spans="5:49" x14ac:dyDescent="0.35">
      <c r="E153" s="1" t="s">
        <v>8</v>
      </c>
      <c r="F153" s="17">
        <v>668</v>
      </c>
      <c r="G153" s="17">
        <v>4874.3</v>
      </c>
      <c r="I153" s="1" t="s">
        <v>8</v>
      </c>
      <c r="J153" s="17">
        <v>83.66</v>
      </c>
      <c r="K153" s="17">
        <v>97.87</v>
      </c>
    </row>
    <row r="154" spans="5:49" x14ac:dyDescent="0.35">
      <c r="E154" s="1" t="s">
        <v>9</v>
      </c>
      <c r="F154" s="17">
        <v>444.6</v>
      </c>
      <c r="G154" s="17">
        <v>5546</v>
      </c>
      <c r="I154" s="1" t="s">
        <v>9</v>
      </c>
      <c r="J154" s="17">
        <v>71.580000000000013</v>
      </c>
      <c r="K154" s="17">
        <v>98.320000000000007</v>
      </c>
    </row>
    <row r="155" spans="5:49" x14ac:dyDescent="0.35">
      <c r="E155" s="1" t="s">
        <v>10</v>
      </c>
      <c r="F155" s="17">
        <v>207.01000000000002</v>
      </c>
      <c r="G155" s="17">
        <v>1268.3700000000001</v>
      </c>
      <c r="I155" s="1" t="s">
        <v>10</v>
      </c>
      <c r="J155" s="17">
        <v>88.94</v>
      </c>
      <c r="K155" s="17">
        <v>90.86</v>
      </c>
    </row>
    <row r="157" spans="5:49" x14ac:dyDescent="0.35">
      <c r="E157" s="32" t="s">
        <v>80</v>
      </c>
      <c r="F157" s="17">
        <f>AVERAGE(F149:F155)</f>
        <v>890.83</v>
      </c>
      <c r="G157" s="17">
        <f>AVERAGE(G149:G155)</f>
        <v>5975.81</v>
      </c>
      <c r="I157" s="32" t="s">
        <v>80</v>
      </c>
      <c r="J157" s="17">
        <f>AVERAGE(J149:J155)</f>
        <v>82.584285714285699</v>
      </c>
      <c r="K157" s="17">
        <f>AVERAGE(K149:K155)</f>
        <v>96.830000000000013</v>
      </c>
    </row>
    <row r="158" spans="5:49" x14ac:dyDescent="0.35">
      <c r="E158" s="32" t="s">
        <v>81</v>
      </c>
      <c r="F158" s="17">
        <f>STDEV(F149:F155)</f>
        <v>837.63461781773719</v>
      </c>
      <c r="G158" s="17">
        <f>STDEV(G149:G155)</f>
        <v>4830.2928284973905</v>
      </c>
      <c r="I158" s="32" t="s">
        <v>81</v>
      </c>
      <c r="J158" s="17">
        <f>STDEV(J149:J155)</f>
        <v>6.3738524644123347</v>
      </c>
      <c r="K158" s="17">
        <f>STDEV(K149:K155)</f>
        <v>2.6745903113062637</v>
      </c>
    </row>
    <row r="159" spans="5:49" x14ac:dyDescent="0.35">
      <c r="E159" s="32" t="s">
        <v>82</v>
      </c>
      <c r="F159" s="17">
        <f>F158/SQRT(F160)</f>
        <v>316.59612689776645</v>
      </c>
      <c r="G159" s="17">
        <f>G158/SQRT(G160)</f>
        <v>1825.6790834032656</v>
      </c>
      <c r="I159" s="32" t="s">
        <v>82</v>
      </c>
      <c r="J159" s="17">
        <f>J158/SQRT(J160)</f>
        <v>2.409089787750172</v>
      </c>
      <c r="K159" s="17">
        <f>K158/SQRT(K160)</f>
        <v>1.0109001175284569</v>
      </c>
    </row>
    <row r="160" spans="5:49" x14ac:dyDescent="0.35">
      <c r="E160" s="32" t="s">
        <v>83</v>
      </c>
      <c r="F160">
        <f>COUNT(F149:F155)</f>
        <v>7</v>
      </c>
      <c r="G160">
        <f>COUNT(G149:G155)</f>
        <v>7</v>
      </c>
      <c r="I160" s="32" t="s">
        <v>83</v>
      </c>
      <c r="J160">
        <f>COUNT(J149:J155)</f>
        <v>7</v>
      </c>
      <c r="K160">
        <f>COUNT(K149:K155)</f>
        <v>7</v>
      </c>
    </row>
    <row r="161" spans="5:11" x14ac:dyDescent="0.35">
      <c r="E161" s="1"/>
      <c r="I161" s="1"/>
    </row>
    <row r="162" spans="5:11" x14ac:dyDescent="0.35">
      <c r="E162" s="32" t="s">
        <v>84</v>
      </c>
      <c r="G162">
        <f>TTEST(F149:F155,G149:G155,2,3)</f>
        <v>3.1613167720617737E-2</v>
      </c>
      <c r="I162" s="32" t="s">
        <v>84</v>
      </c>
      <c r="K162">
        <f>TTEST(J149:J155,K149:K155,2,2)</f>
        <v>1.4701950098558491E-4</v>
      </c>
    </row>
  </sheetData>
  <mergeCells count="76">
    <mergeCell ref="A2:A8"/>
    <mergeCell ref="H3:H13"/>
    <mergeCell ref="G1:G97"/>
    <mergeCell ref="J1:M1"/>
    <mergeCell ref="O1:R1"/>
    <mergeCell ref="J15:M15"/>
    <mergeCell ref="O15:R15"/>
    <mergeCell ref="H17:H27"/>
    <mergeCell ref="H31:H41"/>
    <mergeCell ref="J43:M43"/>
    <mergeCell ref="O43:R43"/>
    <mergeCell ref="H59:H69"/>
    <mergeCell ref="J71:M71"/>
    <mergeCell ref="O71:R71"/>
    <mergeCell ref="AI1:AL1"/>
    <mergeCell ref="AN1:AQ1"/>
    <mergeCell ref="AS1:AV1"/>
    <mergeCell ref="AX1:BA1"/>
    <mergeCell ref="T1:W1"/>
    <mergeCell ref="Y1:AB1"/>
    <mergeCell ref="AD1:AG1"/>
    <mergeCell ref="T15:W15"/>
    <mergeCell ref="Y15:AB15"/>
    <mergeCell ref="AD15:AG15"/>
    <mergeCell ref="AI15:AL15"/>
    <mergeCell ref="AN15:AQ15"/>
    <mergeCell ref="AS15:AV15"/>
    <mergeCell ref="AX15:BA15"/>
    <mergeCell ref="AN29:AQ29"/>
    <mergeCell ref="AS29:AV29"/>
    <mergeCell ref="AX29:BA29"/>
    <mergeCell ref="AI43:AL43"/>
    <mergeCell ref="J29:M29"/>
    <mergeCell ref="O29:R29"/>
    <mergeCell ref="T29:W29"/>
    <mergeCell ref="Y29:AB29"/>
    <mergeCell ref="AD29:AG29"/>
    <mergeCell ref="AI29:AL29"/>
    <mergeCell ref="AN43:AQ43"/>
    <mergeCell ref="AS43:AV43"/>
    <mergeCell ref="AX43:BA43"/>
    <mergeCell ref="H45:H55"/>
    <mergeCell ref="J57:M57"/>
    <mergeCell ref="O57:R57"/>
    <mergeCell ref="T57:W57"/>
    <mergeCell ref="Y57:AB57"/>
    <mergeCell ref="AD57:AG57"/>
    <mergeCell ref="AI57:AL57"/>
    <mergeCell ref="AN57:AQ57"/>
    <mergeCell ref="AS57:AV57"/>
    <mergeCell ref="AX57:BA57"/>
    <mergeCell ref="T43:W43"/>
    <mergeCell ref="Y43:AB43"/>
    <mergeCell ref="AD43:AG43"/>
    <mergeCell ref="AS71:AV71"/>
    <mergeCell ref="AX71:BA71"/>
    <mergeCell ref="H73:H83"/>
    <mergeCell ref="J85:M85"/>
    <mergeCell ref="O85:R85"/>
    <mergeCell ref="T85:W85"/>
    <mergeCell ref="Y85:AB85"/>
    <mergeCell ref="AD85:AG85"/>
    <mergeCell ref="AI85:AL85"/>
    <mergeCell ref="T71:W71"/>
    <mergeCell ref="Y71:AB71"/>
    <mergeCell ref="AD71:AG71"/>
    <mergeCell ref="AI71:AL71"/>
    <mergeCell ref="AN71:AQ71"/>
    <mergeCell ref="E127:E133"/>
    <mergeCell ref="E138:E144"/>
    <mergeCell ref="AN85:AQ85"/>
    <mergeCell ref="AS85:AV85"/>
    <mergeCell ref="AX85:BA85"/>
    <mergeCell ref="H87:H97"/>
    <mergeCell ref="E105:E111"/>
    <mergeCell ref="E116:E122"/>
  </mergeCells>
  <conditionalFormatting sqref="BQ90:BQ91 CA90:CA91">
    <cfRule type="colorScale" priority="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Q94:BQ95 CA94:CA95">
    <cfRule type="colorScale" priority="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Q36:CE37">
    <cfRule type="colorScale" priority="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Q40:CE41">
    <cfRule type="colorScale" priority="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4">
    <cfRule type="colorScale" priority="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13:M13">
    <cfRule type="dataBar" priority="8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{03EA8431-9A0D-4E13-BB62-E7AF03A3CFE6}</x14:id>
        </ext>
      </extLst>
    </cfRule>
  </conditionalFormatting>
  <conditionalFormatting sqref="L12:M12">
    <cfRule type="dataBar" priority="7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{1008C294-A94F-4F13-8246-05B7FEF067E4}</x14:id>
        </ext>
      </extLst>
    </cfRule>
  </conditionalFormatting>
  <conditionalFormatting sqref="BB4:BP4">
    <cfRule type="colorScale" priority="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4:BP5"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8:BP9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26:M26">
    <cfRule type="dataBar" priority="7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{AFEA9396-9D79-41A3-9937-89710B2D3266}</x14:id>
        </ext>
      </extLst>
    </cfRule>
  </conditionalFormatting>
  <conditionalFormatting sqref="L28:M28 L42:M42">
    <cfRule type="dataBar" priority="8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{5E9912B8-CA9B-4EC3-8BDD-C76042968127}</x14:id>
        </ext>
      </extLst>
    </cfRule>
  </conditionalFormatting>
  <conditionalFormatting sqref="L40:M40">
    <cfRule type="dataBar" priority="7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{C1048364-A14C-400A-8130-2DBBF9886146}</x14:id>
        </ext>
      </extLst>
    </cfRule>
  </conditionalFormatting>
  <conditionalFormatting sqref="L41:M41">
    <cfRule type="dataBar" priority="7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{FECECF6D-AD2E-475A-9CBB-F315EC4E3789}</x14:id>
        </ext>
      </extLst>
    </cfRule>
  </conditionalFormatting>
  <conditionalFormatting sqref="L54:M54">
    <cfRule type="dataBar" priority="6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{522B66F6-6D5A-45C4-B180-C4534DD6E6FC}</x14:id>
        </ext>
      </extLst>
    </cfRule>
  </conditionalFormatting>
  <conditionalFormatting sqref="L27:M27">
    <cfRule type="dataBar" priority="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{82CEADAD-2392-4131-B8F7-4A4AA65650F4}</x14:id>
        </ext>
      </extLst>
    </cfRule>
  </conditionalFormatting>
  <conditionalFormatting sqref="L55:M56 L70:M70 L84:M84">
    <cfRule type="dataBar" priority="8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{E53F4E8D-FCF5-4EAE-8B1F-6599E2756787}</x14:id>
        </ext>
      </extLst>
    </cfRule>
  </conditionalFormatting>
  <conditionalFormatting sqref="L68:M68">
    <cfRule type="dataBar" priority="5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{2D7797B2-6CD1-4641-A9A1-90D15FC8459B}</x14:id>
        </ext>
      </extLst>
    </cfRule>
  </conditionalFormatting>
  <conditionalFormatting sqref="L69:M69">
    <cfRule type="dataBar" priority="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{7B9E21C0-6FED-485C-A6EB-BCE00D7A7EBF}</x14:id>
        </ext>
      </extLst>
    </cfRule>
  </conditionalFormatting>
  <conditionalFormatting sqref="L82:M82">
    <cfRule type="dataBar" priority="5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{5E9A2344-F7F7-42E7-96B6-2D51EA198A1A}</x14:id>
        </ext>
      </extLst>
    </cfRule>
  </conditionalFormatting>
  <conditionalFormatting sqref="L83:M83">
    <cfRule type="dataBar" priority="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{5E22F6BD-F6EF-42A2-84A6-74068D9DABFE}</x14:id>
        </ext>
      </extLst>
    </cfRule>
  </conditionalFormatting>
  <conditionalFormatting sqref="L96:M96">
    <cfRule type="dataBar" priority="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{5FBE9013-4D22-4AB3-9E03-FE5232B8A0B4}</x14:id>
        </ext>
      </extLst>
    </cfRule>
  </conditionalFormatting>
  <conditionalFormatting sqref="J111:BA111 J122:BA122">
    <cfRule type="colorScale" priority="7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3:N133 J144:N144 AW133:BA133 AW144:BA144">
    <cfRule type="colorScale" priority="7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3:AV133 O144:AV144">
    <cfRule type="colorScale" priority="7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5:BA105 J116:BA116">
    <cfRule type="colorScale" priority="7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6:BA106 J117:BA117">
    <cfRule type="colorScale" priority="7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128 N139 S139 X128 X139 AC128 AC139 AH128 AH139 AM128 AM139 AR128 AR139 AW128 AW139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8:BA128 J139:BA139">
    <cfRule type="colorScale" priority="7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R107 AW107 AM107 AH107 AC107 X107 S107 N107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7 N118 S118 S107 X118 X107 AC118 AC107 AH118 AH107 AM118 AM107 AR118 AR107 AW118 AW107">
    <cfRule type="colorScale" priority="8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8:BA118 J107:BA107">
    <cfRule type="colorScale" priority="8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29 N140 S140 S129 X140 X129 AC140 AC129 AH140 AH129 AM140 AM129 AR140 AR129 AW140 AW129">
    <cfRule type="colorScale" priority="8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0:BA140 J129:BA129">
    <cfRule type="colorScale" priority="8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R108 AW108 AM108 AH108 AC108 X108 S108 N108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8 N119 S119 S108 X119 X108 AC119 AC108 AH119 AH108 AM119 AM108 AR119 AR108 AW119 AW108">
    <cfRule type="colorScale" priority="8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9:BA119 J108:BA108">
    <cfRule type="colorScale" priority="9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0 N141 S141 S130 X141 X130 AC141 AC130 AH141 AH130 AM141 AM130 AR141 AR130 AW141 AW130">
    <cfRule type="colorScale" priority="9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1:BA141 J130:BA130">
    <cfRule type="colorScale" priority="9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R109 AW109 AM109 AH109 AC109 X109 S109 N109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9 N120 S120 S109 X120 X109 AC120 AC109 AH120 AH109 AM120 AM109 AR120 AR109 AW120 AW109">
    <cfRule type="colorScale" priority="10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0:BA120 J109:BA109">
    <cfRule type="colorScale" priority="10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1 N142 S142 S131 X142 X131 AC142 AC131 AH142 AH131 AM142 AM131 AR142 AR131 AW142 AW131">
    <cfRule type="colorScale" priority="10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2:BA142 J131:BA131">
    <cfRule type="colorScale" priority="10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R110 AW110 AM110 AH110 AC110 X110 S110 N110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10 N121 S121 S110 X121 X110 AC121 AC110 AH121 AH110 AM121 AM110 AR121 AR110 AW121 AW110">
    <cfRule type="colorScale" priority="11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1:BA121 J110:BA110">
    <cfRule type="colorScale" priority="11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43 N132 S143 S132 X143 X132 AC143 AC132 AH143 AH132 AM143 AM132 AR143 AR132 AW143 AW132">
    <cfRule type="colorScale" priority="12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3:BA143 J132:BA132">
    <cfRule type="colorScale" priority="12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5:BA111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6:BA122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7:BA133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97:M100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{2323109C-B7F1-4358-AA09-7263832D553C}</x14:id>
        </ext>
      </extLst>
    </cfRule>
  </conditionalFormatting>
  <conditionalFormatting sqref="J127:BA127">
    <cfRule type="colorScale" priority="63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8:BA138">
    <cfRule type="colorScale" priority="63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7:BA133">
    <cfRule type="colorScale" priority="64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8:BA144">
    <cfRule type="colorScale" priority="64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49:G15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{EB5E504D-DA02-479B-93C1-3A692F18A2BC}</x14:id>
        </ext>
      </extLst>
    </cfRule>
  </conditionalFormatting>
  <conditionalFormatting sqref="J149:K15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{9FCE6D55-15A0-486D-B510-CCFD04B65F17}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EA8431-9A0D-4E13-BB62-E7AF03A3CF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L13:M13</xm:sqref>
        </x14:conditionalFormatting>
        <x14:conditionalFormatting xmlns:xm="http://schemas.microsoft.com/office/excel/2006/main">
          <x14:cfRule type="dataBar" id="{1008C294-A94F-4F13-8246-05B7FEF067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L12:M12</xm:sqref>
        </x14:conditionalFormatting>
        <x14:conditionalFormatting xmlns:xm="http://schemas.microsoft.com/office/excel/2006/main">
          <x14:cfRule type="dataBar" id="{AFEA9396-9D79-41A3-9937-89710B2D32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L26:M26</xm:sqref>
        </x14:conditionalFormatting>
        <x14:conditionalFormatting xmlns:xm="http://schemas.microsoft.com/office/excel/2006/main">
          <x14:cfRule type="dataBar" id="{5E9912B8-CA9B-4EC3-8BDD-C760429681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L28:M28 L42:M42</xm:sqref>
        </x14:conditionalFormatting>
        <x14:conditionalFormatting xmlns:xm="http://schemas.microsoft.com/office/excel/2006/main">
          <x14:cfRule type="dataBar" id="{C1048364-A14C-400A-8130-2DBBF98861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L40:M40</xm:sqref>
        </x14:conditionalFormatting>
        <x14:conditionalFormatting xmlns:xm="http://schemas.microsoft.com/office/excel/2006/main">
          <x14:cfRule type="dataBar" id="{FECECF6D-AD2E-475A-9CBB-F315EC4E37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L41:M41</xm:sqref>
        </x14:conditionalFormatting>
        <x14:conditionalFormatting xmlns:xm="http://schemas.microsoft.com/office/excel/2006/main">
          <x14:cfRule type="dataBar" id="{522B66F6-6D5A-45C4-B180-C4534DD6E6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L54:M54</xm:sqref>
        </x14:conditionalFormatting>
        <x14:conditionalFormatting xmlns:xm="http://schemas.microsoft.com/office/excel/2006/main">
          <x14:cfRule type="dataBar" id="{82CEADAD-2392-4131-B8F7-4A4AA65650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L27:M27</xm:sqref>
        </x14:conditionalFormatting>
        <x14:conditionalFormatting xmlns:xm="http://schemas.microsoft.com/office/excel/2006/main">
          <x14:cfRule type="dataBar" id="{E53F4E8D-FCF5-4EAE-8B1F-6599E27567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L55:M56 L70:M70 L84:M84</xm:sqref>
        </x14:conditionalFormatting>
        <x14:conditionalFormatting xmlns:xm="http://schemas.microsoft.com/office/excel/2006/main">
          <x14:cfRule type="dataBar" id="{2D7797B2-6CD1-4641-A9A1-90D15FC845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L68:M68</xm:sqref>
        </x14:conditionalFormatting>
        <x14:conditionalFormatting xmlns:xm="http://schemas.microsoft.com/office/excel/2006/main">
          <x14:cfRule type="dataBar" id="{7B9E21C0-6FED-485C-A6EB-BCE00D7A7E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L69:M69</xm:sqref>
        </x14:conditionalFormatting>
        <x14:conditionalFormatting xmlns:xm="http://schemas.microsoft.com/office/excel/2006/main">
          <x14:cfRule type="dataBar" id="{5E9A2344-F7F7-42E7-96B6-2D51EA198A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L82:M82</xm:sqref>
        </x14:conditionalFormatting>
        <x14:conditionalFormatting xmlns:xm="http://schemas.microsoft.com/office/excel/2006/main">
          <x14:cfRule type="dataBar" id="{5E22F6BD-F6EF-42A2-84A6-74068D9DAB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L83:M83</xm:sqref>
        </x14:conditionalFormatting>
        <x14:conditionalFormatting xmlns:xm="http://schemas.microsoft.com/office/excel/2006/main">
          <x14:cfRule type="dataBar" id="{5FBE9013-4D22-4AB3-9E03-FE5232B8A0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L96:M96</xm:sqref>
        </x14:conditionalFormatting>
        <x14:conditionalFormatting xmlns:xm="http://schemas.microsoft.com/office/excel/2006/main">
          <x14:cfRule type="dataBar" id="{2323109C-B7F1-4358-AA09-7263832D55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L97:M100</xm:sqref>
        </x14:conditionalFormatting>
        <x14:conditionalFormatting xmlns:xm="http://schemas.microsoft.com/office/excel/2006/main">
          <x14:cfRule type="dataBar" id="{EB5E504D-DA02-479B-93C1-3A692F18A2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F149:G155</xm:sqref>
        </x14:conditionalFormatting>
        <x14:conditionalFormatting xmlns:xm="http://schemas.microsoft.com/office/excel/2006/main">
          <x14:cfRule type="dataBar" id="{9FCE6D55-15A0-486D-B510-CCFD04B65F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J149:K155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34F07-AAC4-46E6-AB53-C669E6E4A135}">
  <dimension ref="A1:BQ164"/>
  <sheetViews>
    <sheetView tabSelected="1" zoomScale="50" zoomScaleNormal="50" workbookViewId="0">
      <selection activeCell="E19" sqref="E19"/>
    </sheetView>
  </sheetViews>
  <sheetFormatPr baseColWidth="10" defaultRowHeight="14.5" x14ac:dyDescent="0.35"/>
  <cols>
    <col min="2" max="2" width="21" customWidth="1"/>
    <col min="6" max="6" width="16.54296875" customWidth="1"/>
  </cols>
  <sheetData>
    <row r="1" spans="1:68" x14ac:dyDescent="0.35">
      <c r="B1" s="1" t="s">
        <v>26</v>
      </c>
      <c r="C1" s="1" t="s">
        <v>17</v>
      </c>
      <c r="D1" s="1" t="s">
        <v>59</v>
      </c>
      <c r="E1" s="1" t="s">
        <v>61</v>
      </c>
      <c r="G1" s="33" t="s">
        <v>1</v>
      </c>
      <c r="J1" s="34" t="s">
        <v>38</v>
      </c>
      <c r="K1" s="34"/>
      <c r="L1" s="34"/>
      <c r="M1" s="34"/>
      <c r="O1" s="34" t="s">
        <v>42</v>
      </c>
      <c r="P1" s="34"/>
      <c r="Q1" s="34"/>
      <c r="R1" s="34"/>
      <c r="T1" s="34" t="s">
        <v>43</v>
      </c>
      <c r="U1" s="34"/>
      <c r="V1" s="34"/>
      <c r="W1" s="34"/>
      <c r="Y1" s="34" t="s">
        <v>44</v>
      </c>
      <c r="Z1" s="34"/>
      <c r="AA1" s="34"/>
      <c r="AB1" s="34"/>
      <c r="AD1" s="34" t="s">
        <v>45</v>
      </c>
      <c r="AE1" s="34"/>
      <c r="AF1" s="34"/>
      <c r="AG1" s="34"/>
      <c r="AI1" s="34" t="s">
        <v>46</v>
      </c>
      <c r="AJ1" s="34"/>
      <c r="AK1" s="34"/>
      <c r="AL1" s="34"/>
      <c r="AN1" s="34" t="s">
        <v>47</v>
      </c>
      <c r="AO1" s="34"/>
      <c r="AP1" s="34"/>
      <c r="AQ1" s="34"/>
      <c r="AS1" s="34" t="s">
        <v>40</v>
      </c>
      <c r="AT1" s="34"/>
      <c r="AU1" s="34"/>
      <c r="AV1" s="34"/>
      <c r="AX1" s="34" t="s">
        <v>41</v>
      </c>
      <c r="AY1" s="34"/>
      <c r="AZ1" s="34"/>
      <c r="BA1" s="34"/>
      <c r="BC1" s="34" t="s">
        <v>48</v>
      </c>
      <c r="BD1" s="34"/>
      <c r="BE1" s="34"/>
      <c r="BF1" s="34"/>
      <c r="BH1" s="34" t="s">
        <v>49</v>
      </c>
      <c r="BI1" s="34"/>
      <c r="BJ1" s="34"/>
      <c r="BK1" s="34"/>
      <c r="BM1" s="34" t="s">
        <v>50</v>
      </c>
      <c r="BN1" s="34"/>
      <c r="BO1" s="34"/>
      <c r="BP1" s="34"/>
    </row>
    <row r="2" spans="1:68" x14ac:dyDescent="0.35">
      <c r="A2" s="33" t="s">
        <v>1</v>
      </c>
      <c r="B2" s="1" t="s">
        <v>29</v>
      </c>
      <c r="C2" s="1" t="s">
        <v>11</v>
      </c>
      <c r="D2" s="1" t="s">
        <v>60</v>
      </c>
      <c r="E2" s="1" t="s">
        <v>62</v>
      </c>
      <c r="G2" s="33"/>
      <c r="I2" t="s">
        <v>53</v>
      </c>
      <c r="J2" s="10" t="s">
        <v>34</v>
      </c>
      <c r="K2" t="s">
        <v>35</v>
      </c>
      <c r="L2" t="s">
        <v>36</v>
      </c>
      <c r="M2" t="s">
        <v>37</v>
      </c>
      <c r="O2" s="10" t="s">
        <v>34</v>
      </c>
      <c r="P2" t="s">
        <v>35</v>
      </c>
      <c r="Q2" t="s">
        <v>36</v>
      </c>
      <c r="R2" t="s">
        <v>37</v>
      </c>
      <c r="T2" s="10" t="s">
        <v>34</v>
      </c>
      <c r="U2" t="s">
        <v>35</v>
      </c>
      <c r="V2" t="s">
        <v>36</v>
      </c>
      <c r="W2" t="s">
        <v>37</v>
      </c>
      <c r="Y2" s="10" t="s">
        <v>34</v>
      </c>
      <c r="Z2" t="s">
        <v>35</v>
      </c>
      <c r="AA2" t="s">
        <v>36</v>
      </c>
      <c r="AB2" t="s">
        <v>37</v>
      </c>
      <c r="AD2" s="10" t="s">
        <v>34</v>
      </c>
      <c r="AE2" t="s">
        <v>35</v>
      </c>
      <c r="AF2" t="s">
        <v>36</v>
      </c>
      <c r="AG2" t="s">
        <v>37</v>
      </c>
      <c r="AI2" s="10" t="s">
        <v>34</v>
      </c>
      <c r="AJ2" t="s">
        <v>35</v>
      </c>
      <c r="AK2" t="s">
        <v>36</v>
      </c>
      <c r="AL2" t="s">
        <v>37</v>
      </c>
      <c r="AN2" s="10" t="s">
        <v>34</v>
      </c>
      <c r="AO2" t="s">
        <v>35</v>
      </c>
      <c r="AP2" t="s">
        <v>36</v>
      </c>
      <c r="AQ2" t="s">
        <v>37</v>
      </c>
      <c r="AS2" s="10" t="s">
        <v>34</v>
      </c>
      <c r="AT2" t="s">
        <v>35</v>
      </c>
      <c r="AU2" t="s">
        <v>36</v>
      </c>
      <c r="AV2" t="s">
        <v>37</v>
      </c>
      <c r="AX2" s="10" t="s">
        <v>34</v>
      </c>
      <c r="AY2" t="s">
        <v>35</v>
      </c>
      <c r="AZ2" t="s">
        <v>36</v>
      </c>
      <c r="BA2" t="s">
        <v>37</v>
      </c>
      <c r="BC2" s="10" t="s">
        <v>34</v>
      </c>
      <c r="BD2" t="s">
        <v>35</v>
      </c>
      <c r="BE2" t="s">
        <v>36</v>
      </c>
      <c r="BF2" t="s">
        <v>37</v>
      </c>
      <c r="BH2" s="10" t="s">
        <v>34</v>
      </c>
      <c r="BI2" t="s">
        <v>35</v>
      </c>
      <c r="BJ2" t="s">
        <v>36</v>
      </c>
      <c r="BK2" t="s">
        <v>37</v>
      </c>
      <c r="BM2" s="10" t="s">
        <v>34</v>
      </c>
      <c r="BN2" t="s">
        <v>35</v>
      </c>
      <c r="BO2" t="s">
        <v>36</v>
      </c>
      <c r="BP2" t="s">
        <v>37</v>
      </c>
    </row>
    <row r="3" spans="1:68" x14ac:dyDescent="0.35">
      <c r="A3" s="33"/>
      <c r="B3" s="1" t="s">
        <v>29</v>
      </c>
      <c r="C3" s="1" t="s">
        <v>16</v>
      </c>
      <c r="D3" s="1" t="s">
        <v>60</v>
      </c>
      <c r="E3" s="1" t="s">
        <v>62</v>
      </c>
      <c r="G3" s="33"/>
      <c r="H3" s="35" t="s">
        <v>11</v>
      </c>
      <c r="I3" t="s">
        <v>54</v>
      </c>
    </row>
    <row r="4" spans="1:68" x14ac:dyDescent="0.35">
      <c r="A4" s="33"/>
      <c r="B4" s="1" t="s">
        <v>29</v>
      </c>
      <c r="C4" s="1" t="s">
        <v>13</v>
      </c>
      <c r="D4" s="1" t="s">
        <v>60</v>
      </c>
      <c r="E4" s="1" t="s">
        <v>62</v>
      </c>
      <c r="G4" s="33"/>
      <c r="H4" s="35"/>
      <c r="I4" t="s">
        <v>51</v>
      </c>
      <c r="J4" s="21">
        <v>0</v>
      </c>
      <c r="K4" s="21">
        <v>0</v>
      </c>
      <c r="L4" s="21">
        <v>0</v>
      </c>
      <c r="M4" s="21">
        <v>9.4000000000000057</v>
      </c>
      <c r="N4" s="29"/>
      <c r="O4" s="21">
        <v>0</v>
      </c>
      <c r="P4" s="21">
        <v>0</v>
      </c>
      <c r="Q4" s="21">
        <v>9.4000000000000057</v>
      </c>
      <c r="R4" s="21">
        <v>0</v>
      </c>
      <c r="S4" s="29"/>
      <c r="T4" s="21">
        <v>0</v>
      </c>
      <c r="U4" s="21">
        <v>0</v>
      </c>
      <c r="V4" s="21">
        <v>6.4000000000000057</v>
      </c>
      <c r="W4" s="21">
        <v>17.400000000000006</v>
      </c>
      <c r="X4" s="29"/>
      <c r="Y4" s="21">
        <v>0</v>
      </c>
      <c r="Z4" s="21">
        <v>0</v>
      </c>
      <c r="AA4" s="21">
        <v>0</v>
      </c>
      <c r="AB4" s="21">
        <v>15.400000000000006</v>
      </c>
      <c r="AC4" s="29"/>
      <c r="AD4" s="21">
        <v>0</v>
      </c>
      <c r="AE4" s="21">
        <v>14.400000000000006</v>
      </c>
      <c r="AF4" s="21">
        <v>26.400000000000006</v>
      </c>
      <c r="AG4" s="21">
        <v>24.400000000000006</v>
      </c>
      <c r="AH4" s="29"/>
      <c r="AI4" s="21">
        <v>0</v>
      </c>
      <c r="AJ4" s="21">
        <v>2.4000000000000057</v>
      </c>
      <c r="AK4" s="21">
        <v>8.4000000000000057</v>
      </c>
      <c r="AL4" s="21">
        <v>12.400000000000006</v>
      </c>
      <c r="AM4" s="29"/>
      <c r="AN4" s="21">
        <v>0</v>
      </c>
      <c r="AO4" s="21">
        <v>7.4000000000000057</v>
      </c>
      <c r="AP4" s="21">
        <v>24.400000000000006</v>
      </c>
      <c r="AQ4" s="21">
        <v>19.400000000000006</v>
      </c>
      <c r="AR4" s="29"/>
      <c r="AS4" s="21">
        <v>0</v>
      </c>
      <c r="AT4" s="21">
        <v>12.400000000000006</v>
      </c>
      <c r="AU4" s="21">
        <v>24.400000000000006</v>
      </c>
      <c r="AV4" s="21">
        <v>11.400000000000006</v>
      </c>
      <c r="AW4" s="29"/>
      <c r="AX4" s="21">
        <v>0</v>
      </c>
      <c r="AY4" s="21">
        <v>0</v>
      </c>
      <c r="AZ4" s="21">
        <v>9.4000000000000057</v>
      </c>
      <c r="BA4" s="21">
        <v>0</v>
      </c>
      <c r="BB4" s="29"/>
      <c r="BC4" s="21">
        <v>0</v>
      </c>
      <c r="BD4" s="21">
        <v>0</v>
      </c>
      <c r="BE4" s="21">
        <v>26.400000000000006</v>
      </c>
      <c r="BF4" s="21">
        <v>17.400000000000006</v>
      </c>
      <c r="BG4" s="29"/>
      <c r="BH4" s="21">
        <v>0</v>
      </c>
      <c r="BI4" s="21">
        <v>10.400000000000006</v>
      </c>
      <c r="BJ4" s="21">
        <v>26.400000000000006</v>
      </c>
      <c r="BK4" s="21">
        <v>12.400000000000006</v>
      </c>
      <c r="BL4" s="29"/>
      <c r="BM4" s="21">
        <v>0</v>
      </c>
      <c r="BN4" s="21">
        <v>8.4000000000000057</v>
      </c>
      <c r="BO4" s="21">
        <v>3.4000000000000057</v>
      </c>
      <c r="BP4" s="21">
        <v>18.400000000000006</v>
      </c>
    </row>
    <row r="5" spans="1:68" x14ac:dyDescent="0.35">
      <c r="A5" s="33"/>
      <c r="B5" s="1" t="s">
        <v>33</v>
      </c>
      <c r="C5" s="1" t="s">
        <v>14</v>
      </c>
      <c r="D5" s="1" t="s">
        <v>60</v>
      </c>
      <c r="E5" s="1" t="s">
        <v>62</v>
      </c>
      <c r="G5" s="33"/>
      <c r="H5" s="35"/>
      <c r="I5" t="s">
        <v>52</v>
      </c>
      <c r="J5" s="21">
        <v>0</v>
      </c>
      <c r="K5" s="21">
        <v>8.4000000000000057</v>
      </c>
      <c r="L5" s="21">
        <v>41.2</v>
      </c>
      <c r="M5" s="21">
        <v>21.200000000000003</v>
      </c>
      <c r="N5" s="29"/>
      <c r="O5" s="21">
        <v>1.7000000000000028</v>
      </c>
      <c r="P5" s="21">
        <v>19.200000000000003</v>
      </c>
      <c r="Q5" s="21">
        <v>27.200000000000003</v>
      </c>
      <c r="R5" s="21">
        <v>26.200000000000003</v>
      </c>
      <c r="S5" s="29"/>
      <c r="T5" s="21">
        <v>0</v>
      </c>
      <c r="U5" s="21">
        <v>6.2000000000000028</v>
      </c>
      <c r="V5" s="21">
        <v>23.200000000000003</v>
      </c>
      <c r="W5" s="21">
        <v>29.200000000000003</v>
      </c>
      <c r="X5" s="29"/>
      <c r="Y5" s="21">
        <v>0.40000000000000568</v>
      </c>
      <c r="Z5" s="21">
        <v>8.6000000000000085</v>
      </c>
      <c r="AA5" s="21">
        <v>51.2</v>
      </c>
      <c r="AB5" s="21">
        <v>36.200000000000003</v>
      </c>
      <c r="AC5" s="29"/>
      <c r="AD5" s="21">
        <v>3.2000000000000028</v>
      </c>
      <c r="AE5" s="21">
        <v>59.2</v>
      </c>
      <c r="AF5" s="21">
        <v>67.2</v>
      </c>
      <c r="AG5" s="21">
        <v>49.2</v>
      </c>
      <c r="AH5" s="29"/>
      <c r="AI5" s="21">
        <v>1.5</v>
      </c>
      <c r="AJ5" s="21">
        <v>60.2</v>
      </c>
      <c r="AK5" s="21">
        <v>43.2</v>
      </c>
      <c r="AL5" s="21">
        <v>26.200000000000003</v>
      </c>
      <c r="AM5" s="29"/>
      <c r="AN5" s="21">
        <v>4.9000000000000057</v>
      </c>
      <c r="AO5" s="21">
        <v>23.200000000000003</v>
      </c>
      <c r="AP5" s="21">
        <v>40.200000000000003</v>
      </c>
      <c r="AQ5" s="21">
        <v>27.200000000000003</v>
      </c>
      <c r="AR5" s="29"/>
      <c r="AS5" s="21">
        <v>14.5</v>
      </c>
      <c r="AT5" s="21">
        <v>32.200000000000003</v>
      </c>
      <c r="AU5" s="21">
        <v>30.200000000000003</v>
      </c>
      <c r="AV5" s="21">
        <v>32.200000000000003</v>
      </c>
      <c r="AW5" s="29"/>
      <c r="AX5" s="21">
        <v>12.799999999999997</v>
      </c>
      <c r="AY5" s="21">
        <v>25.200000000000003</v>
      </c>
      <c r="AZ5" s="21">
        <v>21.200000000000003</v>
      </c>
      <c r="BA5" s="21">
        <v>21.200000000000003</v>
      </c>
      <c r="BB5" s="29"/>
      <c r="BC5" s="21">
        <v>6.2999999999999972</v>
      </c>
      <c r="BD5" s="21">
        <v>35.200000000000003</v>
      </c>
      <c r="BE5" s="21">
        <v>48.2</v>
      </c>
      <c r="BF5" s="21">
        <v>36.200000000000003</v>
      </c>
      <c r="BG5" s="29"/>
      <c r="BH5" s="21">
        <v>8</v>
      </c>
      <c r="BI5" s="21">
        <v>9.2000000000000028</v>
      </c>
      <c r="BJ5" s="21">
        <v>56.2</v>
      </c>
      <c r="BK5" s="21">
        <v>43.2</v>
      </c>
      <c r="BL5" s="29"/>
      <c r="BM5" s="21">
        <v>0.90000000000000568</v>
      </c>
      <c r="BN5" s="21">
        <v>18.200000000000003</v>
      </c>
      <c r="BO5" s="21">
        <v>30.200000000000003</v>
      </c>
      <c r="BP5" s="21">
        <v>25.200000000000003</v>
      </c>
    </row>
    <row r="6" spans="1:68" x14ac:dyDescent="0.35">
      <c r="A6" s="33"/>
      <c r="B6" s="1" t="s">
        <v>33</v>
      </c>
      <c r="C6" s="1" t="s">
        <v>15</v>
      </c>
      <c r="D6" s="1" t="s">
        <v>60</v>
      </c>
      <c r="E6" s="1" t="s">
        <v>62</v>
      </c>
      <c r="G6" s="33"/>
      <c r="H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</row>
    <row r="7" spans="1:68" x14ac:dyDescent="0.35">
      <c r="A7" s="33"/>
      <c r="B7" s="1" t="s">
        <v>31</v>
      </c>
      <c r="C7" s="1" t="s">
        <v>12</v>
      </c>
      <c r="D7" s="1" t="s">
        <v>60</v>
      </c>
      <c r="E7" s="1" t="s">
        <v>63</v>
      </c>
      <c r="G7" s="33"/>
      <c r="H7" s="35"/>
      <c r="I7" t="s">
        <v>58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</row>
    <row r="8" spans="1:68" x14ac:dyDescent="0.35">
      <c r="A8" s="33"/>
      <c r="B8" s="1" t="s">
        <v>88</v>
      </c>
      <c r="C8" s="1" t="s">
        <v>3</v>
      </c>
      <c r="D8" s="1" t="s">
        <v>60</v>
      </c>
      <c r="E8" s="1" t="s">
        <v>62</v>
      </c>
      <c r="G8" s="33"/>
      <c r="H8" s="35"/>
      <c r="I8" t="s">
        <v>51</v>
      </c>
      <c r="J8" s="21">
        <v>0</v>
      </c>
      <c r="K8" s="21">
        <v>0.51</v>
      </c>
      <c r="L8" s="21">
        <v>0.47000000000000003</v>
      </c>
      <c r="M8" s="21">
        <v>0.26999999999999996</v>
      </c>
      <c r="N8" s="30"/>
      <c r="O8" s="21">
        <v>0</v>
      </c>
      <c r="P8" s="21">
        <v>3.0000000000000027E-2</v>
      </c>
      <c r="Q8" s="21">
        <v>0.43</v>
      </c>
      <c r="R8" s="21">
        <v>0.38999999999999996</v>
      </c>
      <c r="S8" s="30"/>
      <c r="T8" s="21">
        <v>0</v>
      </c>
      <c r="U8" s="21">
        <v>0.14000000000000001</v>
      </c>
      <c r="V8" s="21">
        <v>0.49000000000000005</v>
      </c>
      <c r="W8" s="21">
        <v>0.45</v>
      </c>
      <c r="X8" s="30"/>
      <c r="Y8" s="21">
        <v>0</v>
      </c>
      <c r="Z8" s="21">
        <v>0.22000000000000003</v>
      </c>
      <c r="AA8" s="21">
        <v>0.28999999999999998</v>
      </c>
      <c r="AB8" s="21">
        <v>0.87000000000000011</v>
      </c>
      <c r="AC8" s="30"/>
      <c r="AD8" s="21">
        <v>0</v>
      </c>
      <c r="AE8" s="21">
        <v>0.34</v>
      </c>
      <c r="AF8" s="21">
        <v>0</v>
      </c>
      <c r="AG8" s="21">
        <v>0</v>
      </c>
      <c r="AH8" s="30"/>
      <c r="AI8" s="21">
        <v>3.0000000000000027E-2</v>
      </c>
      <c r="AJ8" s="21">
        <v>0.47000000000000003</v>
      </c>
      <c r="AK8" s="21">
        <v>0.78</v>
      </c>
      <c r="AL8" s="21">
        <v>0.49000000000000005</v>
      </c>
      <c r="AM8" s="30"/>
      <c r="AN8" s="21">
        <v>0</v>
      </c>
      <c r="AO8" s="21">
        <v>0.28999999999999998</v>
      </c>
      <c r="AP8" s="21">
        <v>0.33</v>
      </c>
      <c r="AQ8" s="21">
        <v>0.46</v>
      </c>
      <c r="AR8" s="30"/>
      <c r="AS8" s="21">
        <v>0</v>
      </c>
      <c r="AT8" s="21">
        <v>0.52</v>
      </c>
      <c r="AU8" s="21">
        <v>0.46</v>
      </c>
      <c r="AV8" s="21">
        <v>0.19</v>
      </c>
      <c r="AW8" s="30"/>
      <c r="AX8" s="21">
        <v>3.0000000000000027E-2</v>
      </c>
      <c r="AY8" s="21">
        <v>3.0000000000000027E-2</v>
      </c>
      <c r="AZ8" s="21">
        <v>0.27999999999999997</v>
      </c>
      <c r="BA8" s="21">
        <v>0.14000000000000001</v>
      </c>
      <c r="BB8" s="29"/>
      <c r="BC8" s="21">
        <v>0</v>
      </c>
      <c r="BD8" s="21">
        <v>0.21000000000000002</v>
      </c>
      <c r="BE8" s="21">
        <v>0.66999999999999993</v>
      </c>
      <c r="BF8" s="21">
        <v>0.35000000000000003</v>
      </c>
      <c r="BG8" s="30"/>
      <c r="BH8" s="21">
        <v>0</v>
      </c>
      <c r="BI8" s="21">
        <v>0.3</v>
      </c>
      <c r="BJ8" s="21">
        <v>0.57000000000000006</v>
      </c>
      <c r="BK8" s="21">
        <v>0.14000000000000001</v>
      </c>
      <c r="BL8" s="30"/>
      <c r="BM8" s="21">
        <v>8.0000000000000016E-2</v>
      </c>
      <c r="BN8" s="21">
        <v>0.39000000000000012</v>
      </c>
      <c r="BO8" s="21">
        <v>0.54</v>
      </c>
      <c r="BP8" s="21">
        <v>0.47000000000000003</v>
      </c>
    </row>
    <row r="9" spans="1:68" x14ac:dyDescent="0.35">
      <c r="A9" s="5"/>
      <c r="B9" s="1" t="s">
        <v>65</v>
      </c>
      <c r="C9" s="1"/>
      <c r="G9" s="33"/>
      <c r="H9" s="35"/>
      <c r="I9" t="s">
        <v>52</v>
      </c>
      <c r="J9" s="21">
        <v>0.34</v>
      </c>
      <c r="K9" s="21">
        <v>0.90000000000000013</v>
      </c>
      <c r="L9" s="21">
        <v>1.8600000000000003</v>
      </c>
      <c r="M9" s="21">
        <v>0.90000000000000013</v>
      </c>
      <c r="N9" s="30"/>
      <c r="O9" s="21">
        <v>0.34</v>
      </c>
      <c r="P9" s="21">
        <v>0.90000000000000013</v>
      </c>
      <c r="Q9" s="21">
        <v>1.8600000000000003</v>
      </c>
      <c r="R9" s="21">
        <v>0.90000000000000013</v>
      </c>
      <c r="S9" s="30"/>
      <c r="T9" s="21">
        <v>0.34</v>
      </c>
      <c r="U9" s="21">
        <v>0.89000000000000012</v>
      </c>
      <c r="V9" s="21">
        <v>1.3699999999999999</v>
      </c>
      <c r="W9" s="21">
        <v>1.78</v>
      </c>
      <c r="X9" s="30"/>
      <c r="Y9" s="21">
        <v>0.27999999999999997</v>
      </c>
      <c r="Z9" s="21">
        <v>0.77</v>
      </c>
      <c r="AA9" s="21">
        <v>2.25</v>
      </c>
      <c r="AB9" s="21">
        <v>1.4999999999999998</v>
      </c>
      <c r="AC9" s="30"/>
      <c r="AD9" s="21">
        <v>0.20999999999999996</v>
      </c>
      <c r="AE9" s="21">
        <v>2.9000000000000004</v>
      </c>
      <c r="AF9" s="21">
        <v>3.1500000000000004</v>
      </c>
      <c r="AG9" s="21">
        <v>2.5499999999999998</v>
      </c>
      <c r="AH9" s="30"/>
      <c r="AI9" s="21">
        <v>0.52</v>
      </c>
      <c r="AJ9" s="21">
        <v>3.1800000000000006</v>
      </c>
      <c r="AK9" s="21">
        <v>2.5600000000000005</v>
      </c>
      <c r="AL9" s="21">
        <v>1.47</v>
      </c>
      <c r="AM9" s="30"/>
      <c r="AN9" s="21">
        <v>0.38999999999999996</v>
      </c>
      <c r="AO9" s="21">
        <v>1.3200000000000003</v>
      </c>
      <c r="AP9" s="21">
        <v>1.8299999999999998</v>
      </c>
      <c r="AQ9" s="21">
        <v>1.7199999999999998</v>
      </c>
      <c r="AR9" s="30"/>
      <c r="AS9" s="21">
        <v>0.38</v>
      </c>
      <c r="AT9" s="21">
        <v>2.1</v>
      </c>
      <c r="AU9" s="21">
        <v>1.52</v>
      </c>
      <c r="AV9" s="21">
        <v>1.42</v>
      </c>
      <c r="AW9" s="30"/>
      <c r="AX9" s="21">
        <v>0.49000000000000021</v>
      </c>
      <c r="AY9" s="21">
        <v>1.03</v>
      </c>
      <c r="AZ9" s="21">
        <v>1.49</v>
      </c>
      <c r="BA9" s="21">
        <v>1.4200000000000002</v>
      </c>
      <c r="BB9" s="30"/>
      <c r="BC9" s="21">
        <v>0.55000000000000004</v>
      </c>
      <c r="BD9" s="21">
        <v>1.7499999999999998</v>
      </c>
      <c r="BE9" s="21">
        <v>2.4800000000000004</v>
      </c>
      <c r="BF9" s="21">
        <v>1.6400000000000006</v>
      </c>
      <c r="BG9" s="30"/>
      <c r="BH9" s="21">
        <v>0.46</v>
      </c>
      <c r="BI9" s="21">
        <v>6.0000000000000053E-2</v>
      </c>
      <c r="BJ9" s="21">
        <v>2.7800000000000002</v>
      </c>
      <c r="BK9" s="21">
        <v>2.3500000000000005</v>
      </c>
      <c r="BL9" s="30"/>
      <c r="BM9" s="21">
        <v>0.15999999999999998</v>
      </c>
      <c r="BN9" s="21">
        <v>1.1200000000000001</v>
      </c>
      <c r="BO9" s="21">
        <v>2.2400000000000002</v>
      </c>
      <c r="BP9" s="21">
        <v>0.8899999999999999</v>
      </c>
    </row>
    <row r="10" spans="1:68" x14ac:dyDescent="0.35">
      <c r="G10" s="33"/>
      <c r="H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</row>
    <row r="11" spans="1:68" x14ac:dyDescent="0.35">
      <c r="G11" s="33"/>
      <c r="H11" s="35"/>
      <c r="I11" t="s">
        <v>56</v>
      </c>
      <c r="J11" s="7"/>
      <c r="K11" s="7"/>
      <c r="L11" s="7" t="s">
        <v>51</v>
      </c>
      <c r="M11" s="7" t="s">
        <v>52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</row>
    <row r="12" spans="1:68" x14ac:dyDescent="0.35">
      <c r="G12" s="33"/>
      <c r="H12" s="35"/>
      <c r="I12" t="s">
        <v>57</v>
      </c>
      <c r="J12" s="7"/>
      <c r="K12" s="7"/>
      <c r="L12" s="7">
        <v>2277</v>
      </c>
      <c r="M12" s="7">
        <v>6756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</row>
    <row r="13" spans="1:68" x14ac:dyDescent="0.35">
      <c r="G13" s="33"/>
      <c r="H13" s="35"/>
      <c r="I13" t="s">
        <v>76</v>
      </c>
      <c r="J13" s="24"/>
      <c r="K13" s="7"/>
      <c r="L13" s="29">
        <v>96.29</v>
      </c>
      <c r="M13" s="29">
        <v>98.88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x14ac:dyDescent="0.35">
      <c r="G14" s="33"/>
      <c r="I14" s="12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</row>
    <row r="15" spans="1:68" x14ac:dyDescent="0.35">
      <c r="G15" s="33"/>
      <c r="J15" s="36" t="s">
        <v>38</v>
      </c>
      <c r="K15" s="36"/>
      <c r="L15" s="36"/>
      <c r="M15" s="36"/>
      <c r="N15" s="7"/>
      <c r="O15" s="36" t="s">
        <v>42</v>
      </c>
      <c r="P15" s="36"/>
      <c r="Q15" s="36"/>
      <c r="R15" s="36"/>
      <c r="S15" s="7"/>
      <c r="T15" s="36" t="s">
        <v>43</v>
      </c>
      <c r="U15" s="36"/>
      <c r="V15" s="36"/>
      <c r="W15" s="36"/>
      <c r="X15" s="7"/>
      <c r="Y15" s="36" t="s">
        <v>44</v>
      </c>
      <c r="Z15" s="36"/>
      <c r="AA15" s="36"/>
      <c r="AB15" s="36"/>
      <c r="AC15" s="7"/>
      <c r="AD15" s="36" t="s">
        <v>45</v>
      </c>
      <c r="AE15" s="36"/>
      <c r="AF15" s="36"/>
      <c r="AG15" s="36"/>
      <c r="AH15" s="7"/>
      <c r="AI15" s="36" t="s">
        <v>46</v>
      </c>
      <c r="AJ15" s="36"/>
      <c r="AK15" s="36"/>
      <c r="AL15" s="36"/>
      <c r="AM15" s="7"/>
      <c r="AN15" s="36" t="s">
        <v>47</v>
      </c>
      <c r="AO15" s="36"/>
      <c r="AP15" s="36"/>
      <c r="AQ15" s="36"/>
      <c r="AR15" s="7"/>
      <c r="AS15" s="36" t="s">
        <v>40</v>
      </c>
      <c r="AT15" s="36"/>
      <c r="AU15" s="36"/>
      <c r="AV15" s="36"/>
      <c r="AW15" s="7"/>
      <c r="AX15" s="36" t="s">
        <v>41</v>
      </c>
      <c r="AY15" s="36"/>
      <c r="AZ15" s="36"/>
      <c r="BA15" s="36"/>
      <c r="BB15" s="7"/>
      <c r="BC15" s="36" t="s">
        <v>48</v>
      </c>
      <c r="BD15" s="36"/>
      <c r="BE15" s="36"/>
      <c r="BF15" s="36"/>
      <c r="BG15" s="7"/>
      <c r="BH15" s="36" t="s">
        <v>49</v>
      </c>
      <c r="BI15" s="36"/>
      <c r="BJ15" s="36"/>
      <c r="BK15" s="36"/>
      <c r="BL15" s="7"/>
      <c r="BM15" s="36" t="s">
        <v>50</v>
      </c>
      <c r="BN15" s="36"/>
      <c r="BO15" s="36"/>
      <c r="BP15" s="36"/>
    </row>
    <row r="16" spans="1:68" x14ac:dyDescent="0.35">
      <c r="G16" s="33"/>
      <c r="I16" t="s">
        <v>53</v>
      </c>
      <c r="J16" s="24" t="s">
        <v>34</v>
      </c>
      <c r="K16" s="7" t="s">
        <v>35</v>
      </c>
      <c r="L16" s="7" t="s">
        <v>36</v>
      </c>
      <c r="M16" s="7" t="s">
        <v>37</v>
      </c>
      <c r="N16" s="7"/>
      <c r="O16" s="24" t="s">
        <v>34</v>
      </c>
      <c r="P16" s="7" t="s">
        <v>35</v>
      </c>
      <c r="Q16" s="7" t="s">
        <v>36</v>
      </c>
      <c r="R16" s="7" t="s">
        <v>37</v>
      </c>
      <c r="S16" s="7"/>
      <c r="T16" s="24" t="s">
        <v>34</v>
      </c>
      <c r="U16" s="7" t="s">
        <v>35</v>
      </c>
      <c r="V16" s="7" t="s">
        <v>36</v>
      </c>
      <c r="W16" s="7" t="s">
        <v>37</v>
      </c>
      <c r="X16" s="7"/>
      <c r="Y16" s="24" t="s">
        <v>34</v>
      </c>
      <c r="Z16" s="7" t="s">
        <v>35</v>
      </c>
      <c r="AA16" s="7" t="s">
        <v>36</v>
      </c>
      <c r="AB16" s="7" t="s">
        <v>37</v>
      </c>
      <c r="AC16" s="7"/>
      <c r="AD16" s="24" t="s">
        <v>34</v>
      </c>
      <c r="AE16" s="7" t="s">
        <v>35</v>
      </c>
      <c r="AF16" s="7" t="s">
        <v>36</v>
      </c>
      <c r="AG16" s="7" t="s">
        <v>37</v>
      </c>
      <c r="AH16" s="7"/>
      <c r="AI16" s="24" t="s">
        <v>34</v>
      </c>
      <c r="AJ16" s="7" t="s">
        <v>35</v>
      </c>
      <c r="AK16" s="7" t="s">
        <v>36</v>
      </c>
      <c r="AL16" s="7" t="s">
        <v>37</v>
      </c>
      <c r="AM16" s="7"/>
      <c r="AN16" s="24" t="s">
        <v>34</v>
      </c>
      <c r="AO16" s="7" t="s">
        <v>35</v>
      </c>
      <c r="AP16" s="7" t="s">
        <v>36</v>
      </c>
      <c r="AQ16" s="7" t="s">
        <v>37</v>
      </c>
      <c r="AR16" s="7"/>
      <c r="AS16" s="24" t="s">
        <v>34</v>
      </c>
      <c r="AT16" s="7" t="s">
        <v>35</v>
      </c>
      <c r="AU16" s="7" t="s">
        <v>36</v>
      </c>
      <c r="AV16" s="7" t="s">
        <v>37</v>
      </c>
      <c r="AW16" s="7"/>
      <c r="AX16" s="24" t="s">
        <v>34</v>
      </c>
      <c r="AY16" s="7" t="s">
        <v>35</v>
      </c>
      <c r="AZ16" s="7" t="s">
        <v>36</v>
      </c>
      <c r="BA16" s="7" t="s">
        <v>37</v>
      </c>
      <c r="BB16" s="7"/>
      <c r="BC16" s="24" t="s">
        <v>34</v>
      </c>
      <c r="BD16" s="7" t="s">
        <v>35</v>
      </c>
      <c r="BE16" s="7" t="s">
        <v>36</v>
      </c>
      <c r="BF16" s="7" t="s">
        <v>37</v>
      </c>
      <c r="BG16" s="7"/>
      <c r="BH16" s="24" t="s">
        <v>34</v>
      </c>
      <c r="BI16" s="7" t="s">
        <v>35</v>
      </c>
      <c r="BJ16" s="7" t="s">
        <v>36</v>
      </c>
      <c r="BK16" s="7" t="s">
        <v>37</v>
      </c>
      <c r="BL16" s="7"/>
      <c r="BM16" s="24" t="s">
        <v>34</v>
      </c>
      <c r="BN16" s="7" t="s">
        <v>35</v>
      </c>
      <c r="BO16" s="7" t="s">
        <v>36</v>
      </c>
      <c r="BP16" s="7" t="s">
        <v>37</v>
      </c>
    </row>
    <row r="17" spans="1:68" x14ac:dyDescent="0.35">
      <c r="G17" s="33"/>
      <c r="H17" s="35" t="s">
        <v>16</v>
      </c>
      <c r="I17" t="s">
        <v>54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</row>
    <row r="18" spans="1:68" x14ac:dyDescent="0.35">
      <c r="G18" s="33"/>
      <c r="H18" s="35"/>
      <c r="I18" t="s">
        <v>51</v>
      </c>
      <c r="J18" s="21">
        <v>0</v>
      </c>
      <c r="K18" s="21">
        <v>19.200000000000003</v>
      </c>
      <c r="L18" s="21">
        <v>24.200000000000003</v>
      </c>
      <c r="M18" s="21">
        <v>15.200000000000003</v>
      </c>
      <c r="N18" s="30"/>
      <c r="O18" s="21">
        <v>0</v>
      </c>
      <c r="P18" s="21">
        <v>21.200000000000003</v>
      </c>
      <c r="Q18" s="21">
        <v>5.2000000000000028</v>
      </c>
      <c r="R18" s="21">
        <v>6.2000000000000028</v>
      </c>
      <c r="S18" s="30"/>
      <c r="T18" s="21">
        <v>0</v>
      </c>
      <c r="U18" s="21">
        <v>0</v>
      </c>
      <c r="V18" s="21">
        <v>19.200000000000003</v>
      </c>
      <c r="W18" s="21">
        <v>2.2000000000000028</v>
      </c>
      <c r="X18" s="30"/>
      <c r="Y18" s="21">
        <v>0</v>
      </c>
      <c r="Z18" s="21">
        <v>3.2000000000000028</v>
      </c>
      <c r="AA18" s="21">
        <v>38.200000000000003</v>
      </c>
      <c r="AB18" s="21">
        <v>28.200000000000003</v>
      </c>
      <c r="AC18" s="30"/>
      <c r="AD18" s="21">
        <v>0</v>
      </c>
      <c r="AE18" s="21">
        <v>0</v>
      </c>
      <c r="AF18" s="21">
        <v>13.200000000000003</v>
      </c>
      <c r="AG18" s="21">
        <v>26.200000000000003</v>
      </c>
      <c r="AH18" s="30"/>
      <c r="AI18" s="21">
        <v>3.2000000000000028</v>
      </c>
      <c r="AJ18" s="21">
        <v>0</v>
      </c>
      <c r="AK18" s="21">
        <v>11.200000000000003</v>
      </c>
      <c r="AL18" s="21">
        <v>1.2000000000000028</v>
      </c>
      <c r="AM18" s="30"/>
      <c r="AN18" s="21">
        <v>0</v>
      </c>
      <c r="AO18" s="21">
        <v>0</v>
      </c>
      <c r="AP18" s="21">
        <v>13.200000000000003</v>
      </c>
      <c r="AQ18" s="21">
        <v>12.200000000000003</v>
      </c>
      <c r="AR18" s="30"/>
      <c r="AS18" s="21">
        <v>0</v>
      </c>
      <c r="AT18" s="21">
        <v>0.20000000000000284</v>
      </c>
      <c r="AU18" s="21">
        <v>26.200000000000003</v>
      </c>
      <c r="AV18" s="21">
        <v>6.2000000000000028</v>
      </c>
      <c r="AW18" s="30"/>
      <c r="AX18" s="21">
        <v>0</v>
      </c>
      <c r="AY18" s="21">
        <v>0</v>
      </c>
      <c r="AZ18" s="21">
        <v>1.2000000000000028</v>
      </c>
      <c r="BA18" s="21">
        <v>2.2000000000000028</v>
      </c>
      <c r="BB18" s="29"/>
      <c r="BC18" s="21">
        <v>0</v>
      </c>
      <c r="BD18" s="21">
        <v>0</v>
      </c>
      <c r="BE18" s="21">
        <v>12.200000000000003</v>
      </c>
      <c r="BF18" s="21">
        <v>15.200000000000003</v>
      </c>
      <c r="BG18" s="30"/>
      <c r="BH18" s="21">
        <v>0</v>
      </c>
      <c r="BI18" s="21">
        <v>0</v>
      </c>
      <c r="BJ18" s="21">
        <v>12.200000000000003</v>
      </c>
      <c r="BK18" s="21">
        <v>9.2000000000000028</v>
      </c>
      <c r="BL18" s="30"/>
      <c r="BM18" s="21">
        <v>0</v>
      </c>
      <c r="BN18" s="21">
        <v>0</v>
      </c>
      <c r="BO18" s="21">
        <v>1.2000000000000028</v>
      </c>
      <c r="BP18" s="21">
        <v>14.200000000000003</v>
      </c>
    </row>
    <row r="19" spans="1:68" x14ac:dyDescent="0.35">
      <c r="G19" s="33"/>
      <c r="H19" s="35"/>
      <c r="I19" t="s">
        <v>52</v>
      </c>
      <c r="J19" s="21">
        <v>0</v>
      </c>
      <c r="K19" s="21">
        <v>9.2000000000000028</v>
      </c>
      <c r="L19" s="21">
        <v>29.200000000000003</v>
      </c>
      <c r="M19" s="21">
        <v>0</v>
      </c>
      <c r="N19" s="30"/>
      <c r="O19" s="21">
        <v>0</v>
      </c>
      <c r="P19" s="21">
        <v>12.200000000000003</v>
      </c>
      <c r="Q19" s="21">
        <v>0</v>
      </c>
      <c r="R19" s="21">
        <v>0</v>
      </c>
      <c r="S19" s="30"/>
      <c r="T19" s="21">
        <v>0</v>
      </c>
      <c r="U19" s="21">
        <v>0</v>
      </c>
      <c r="V19" s="21">
        <v>9.2000000000000028</v>
      </c>
      <c r="W19" s="21">
        <v>6.2000000000000028</v>
      </c>
      <c r="X19" s="30"/>
      <c r="Y19" s="21">
        <v>0</v>
      </c>
      <c r="Z19" s="21">
        <v>0</v>
      </c>
      <c r="AA19" s="21">
        <v>30.200000000000003</v>
      </c>
      <c r="AB19" s="21">
        <v>29.200000000000003</v>
      </c>
      <c r="AC19" s="30"/>
      <c r="AD19" s="21">
        <v>0</v>
      </c>
      <c r="AE19" s="21">
        <v>0</v>
      </c>
      <c r="AF19" s="21">
        <v>15.200000000000003</v>
      </c>
      <c r="AG19" s="21">
        <v>21.200000000000003</v>
      </c>
      <c r="AH19" s="30"/>
      <c r="AI19" s="21">
        <v>0</v>
      </c>
      <c r="AJ19" s="21">
        <v>2.2000000000000028</v>
      </c>
      <c r="AK19" s="21">
        <v>0</v>
      </c>
      <c r="AL19" s="21">
        <v>4.2000000000000028</v>
      </c>
      <c r="AM19" s="30"/>
      <c r="AN19" s="21">
        <v>0</v>
      </c>
      <c r="AO19" s="21">
        <v>33.200000000000003</v>
      </c>
      <c r="AP19" s="21">
        <v>21.200000000000003</v>
      </c>
      <c r="AQ19" s="21">
        <v>33.200000000000003</v>
      </c>
      <c r="AR19" s="30"/>
      <c r="AS19" s="21">
        <v>0</v>
      </c>
      <c r="AT19" s="21">
        <v>0</v>
      </c>
      <c r="AU19" s="21">
        <v>17.2</v>
      </c>
      <c r="AV19" s="21">
        <v>24.2</v>
      </c>
      <c r="AW19" s="30"/>
      <c r="AX19" s="21">
        <v>0</v>
      </c>
      <c r="AY19" s="21">
        <v>0</v>
      </c>
      <c r="AZ19" s="21">
        <v>5.2000000000000028</v>
      </c>
      <c r="BA19" s="21">
        <v>5.2000000000000028</v>
      </c>
      <c r="BB19" s="30"/>
      <c r="BC19" s="21">
        <v>0</v>
      </c>
      <c r="BD19" s="21">
        <v>0</v>
      </c>
      <c r="BE19" s="21">
        <v>4.2000000000000028</v>
      </c>
      <c r="BF19" s="21">
        <v>3.2000000000000028</v>
      </c>
      <c r="BG19" s="30"/>
      <c r="BH19" s="21">
        <v>0</v>
      </c>
      <c r="BI19" s="21">
        <v>0</v>
      </c>
      <c r="BJ19" s="21">
        <v>4.2000000000000028</v>
      </c>
      <c r="BK19" s="21">
        <v>9.2000000000000028</v>
      </c>
      <c r="BL19" s="30"/>
      <c r="BM19" s="21">
        <v>0</v>
      </c>
      <c r="BN19" s="21">
        <v>0</v>
      </c>
      <c r="BO19" s="21">
        <v>1.2000000000000028</v>
      </c>
      <c r="BP19" s="21">
        <v>0</v>
      </c>
    </row>
    <row r="20" spans="1:68" x14ac:dyDescent="0.35">
      <c r="G20" s="33"/>
      <c r="H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</row>
    <row r="21" spans="1:68" x14ac:dyDescent="0.35">
      <c r="G21" s="33"/>
      <c r="H21" s="35"/>
      <c r="I21" t="s">
        <v>58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</row>
    <row r="22" spans="1:68" x14ac:dyDescent="0.35">
      <c r="G22" s="33"/>
      <c r="H22" s="35"/>
      <c r="I22" t="s">
        <v>51</v>
      </c>
      <c r="J22" s="21">
        <v>0</v>
      </c>
      <c r="K22" s="21">
        <v>0.10000000000000009</v>
      </c>
      <c r="L22" s="21">
        <v>0.24000000000000021</v>
      </c>
      <c r="M22" s="21">
        <v>0</v>
      </c>
      <c r="N22" s="29"/>
      <c r="O22" s="21">
        <v>0</v>
      </c>
      <c r="P22" s="21">
        <v>0.3400000000000003</v>
      </c>
      <c r="Q22" s="21">
        <v>0</v>
      </c>
      <c r="R22" s="21">
        <v>0</v>
      </c>
      <c r="S22" s="29"/>
      <c r="T22" s="21">
        <v>0</v>
      </c>
      <c r="U22" s="21">
        <v>0</v>
      </c>
      <c r="V22" s="21">
        <v>0</v>
      </c>
      <c r="W22" s="21">
        <v>0</v>
      </c>
      <c r="X22" s="29"/>
      <c r="Y22" s="21">
        <v>0</v>
      </c>
      <c r="Z22" s="21">
        <v>0</v>
      </c>
      <c r="AA22" s="21">
        <v>0.87000000000000011</v>
      </c>
      <c r="AB22" s="21">
        <v>0.75</v>
      </c>
      <c r="AC22" s="29"/>
      <c r="AD22" s="21">
        <v>0</v>
      </c>
      <c r="AE22" s="21">
        <v>0</v>
      </c>
      <c r="AF22" s="21">
        <v>0</v>
      </c>
      <c r="AG22" s="21">
        <v>0.3400000000000003</v>
      </c>
      <c r="AH22" s="29"/>
      <c r="AI22" s="21">
        <v>0</v>
      </c>
      <c r="AJ22" s="21">
        <v>0</v>
      </c>
      <c r="AK22" s="21">
        <v>0</v>
      </c>
      <c r="AL22" s="21">
        <v>0</v>
      </c>
      <c r="AM22" s="29"/>
      <c r="AN22" s="21">
        <v>0</v>
      </c>
      <c r="AO22" s="21">
        <v>0</v>
      </c>
      <c r="AP22" s="21">
        <v>0</v>
      </c>
      <c r="AQ22" s="21">
        <v>0</v>
      </c>
      <c r="AR22" s="29"/>
      <c r="AS22" s="21">
        <v>0</v>
      </c>
      <c r="AT22" s="21">
        <v>0</v>
      </c>
      <c r="AU22" s="21">
        <v>0</v>
      </c>
      <c r="AV22" s="21">
        <v>0</v>
      </c>
      <c r="AW22" s="29"/>
      <c r="AX22" s="21">
        <v>0</v>
      </c>
      <c r="AY22" s="21">
        <v>0</v>
      </c>
      <c r="AZ22" s="21">
        <v>3.0000000000000249E-2</v>
      </c>
      <c r="BA22" s="21">
        <v>0</v>
      </c>
      <c r="BB22" s="29"/>
      <c r="BC22" s="21">
        <v>0</v>
      </c>
      <c r="BD22" s="21">
        <v>0</v>
      </c>
      <c r="BE22" s="21">
        <v>0</v>
      </c>
      <c r="BF22" s="21">
        <v>0.26000000000000023</v>
      </c>
      <c r="BG22" s="29"/>
      <c r="BH22" s="21">
        <v>0</v>
      </c>
      <c r="BI22" s="21">
        <v>0</v>
      </c>
      <c r="BJ22" s="21">
        <v>0</v>
      </c>
      <c r="BK22" s="21">
        <v>0</v>
      </c>
      <c r="BL22" s="29"/>
      <c r="BM22" s="21">
        <v>0</v>
      </c>
      <c r="BN22" s="21">
        <v>0</v>
      </c>
      <c r="BO22" s="21">
        <v>0</v>
      </c>
      <c r="BP22" s="21">
        <v>0</v>
      </c>
    </row>
    <row r="23" spans="1:68" x14ac:dyDescent="0.35">
      <c r="G23" s="33"/>
      <c r="H23" s="35"/>
      <c r="I23" t="s">
        <v>52</v>
      </c>
      <c r="J23" s="21">
        <v>0</v>
      </c>
      <c r="K23" s="21">
        <v>0</v>
      </c>
      <c r="L23" s="21">
        <v>0</v>
      </c>
      <c r="M23" s="21">
        <v>0</v>
      </c>
      <c r="N23" s="29"/>
      <c r="O23" s="21">
        <v>0</v>
      </c>
      <c r="P23" s="21">
        <v>2.0000000000000018E-2</v>
      </c>
      <c r="Q23" s="21">
        <v>0</v>
      </c>
      <c r="R23" s="21">
        <v>0</v>
      </c>
      <c r="S23" s="29"/>
      <c r="T23" s="21">
        <v>0</v>
      </c>
      <c r="U23" s="21">
        <v>0</v>
      </c>
      <c r="V23" s="21">
        <v>0</v>
      </c>
      <c r="W23" s="21">
        <v>0</v>
      </c>
      <c r="X23" s="29"/>
      <c r="Y23" s="21">
        <v>0</v>
      </c>
      <c r="Z23" s="21">
        <v>0</v>
      </c>
      <c r="AA23" s="21">
        <v>0.29999999999999993</v>
      </c>
      <c r="AB23" s="21">
        <v>0</v>
      </c>
      <c r="AC23" s="29"/>
      <c r="AD23" s="21">
        <v>0</v>
      </c>
      <c r="AE23" s="21">
        <v>0</v>
      </c>
      <c r="AF23" s="21">
        <v>0</v>
      </c>
      <c r="AG23" s="21">
        <v>0</v>
      </c>
      <c r="AH23" s="29"/>
      <c r="AI23" s="21">
        <v>0</v>
      </c>
      <c r="AJ23" s="21">
        <v>0</v>
      </c>
      <c r="AK23" s="21">
        <v>0</v>
      </c>
      <c r="AL23" s="21">
        <v>0</v>
      </c>
      <c r="AM23" s="29"/>
      <c r="AN23" s="21">
        <v>0</v>
      </c>
      <c r="AO23" s="21">
        <v>7.999999999999996E-2</v>
      </c>
      <c r="AP23" s="21">
        <v>0</v>
      </c>
      <c r="AQ23" s="21">
        <v>0</v>
      </c>
      <c r="AR23" s="29"/>
      <c r="AS23" s="21">
        <v>0</v>
      </c>
      <c r="AT23" s="21">
        <v>0</v>
      </c>
      <c r="AU23" s="21">
        <v>0</v>
      </c>
      <c r="AV23" s="21">
        <v>0</v>
      </c>
      <c r="AW23" s="29"/>
      <c r="AX23" s="21">
        <v>0</v>
      </c>
      <c r="AY23" s="21">
        <v>0</v>
      </c>
      <c r="AZ23" s="21">
        <v>0</v>
      </c>
      <c r="BA23" s="21">
        <v>0</v>
      </c>
      <c r="BB23" s="29"/>
      <c r="BC23" s="21">
        <v>0</v>
      </c>
      <c r="BD23" s="21">
        <v>0</v>
      </c>
      <c r="BE23" s="21">
        <v>0</v>
      </c>
      <c r="BF23" s="21">
        <v>0</v>
      </c>
      <c r="BG23" s="29"/>
      <c r="BH23" s="21">
        <v>0</v>
      </c>
      <c r="BI23" s="21">
        <v>0</v>
      </c>
      <c r="BJ23" s="21">
        <v>0</v>
      </c>
      <c r="BK23" s="21">
        <v>0</v>
      </c>
      <c r="BL23" s="29"/>
      <c r="BM23" s="21">
        <v>0</v>
      </c>
      <c r="BN23" s="21">
        <v>0</v>
      </c>
      <c r="BO23" s="21">
        <v>0</v>
      </c>
      <c r="BP23" s="21">
        <v>0</v>
      </c>
    </row>
    <row r="24" spans="1:68" x14ac:dyDescent="0.35">
      <c r="G24" s="33"/>
      <c r="H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</row>
    <row r="25" spans="1:68" x14ac:dyDescent="0.35">
      <c r="D25" s="7"/>
      <c r="E25" s="7"/>
      <c r="F25" s="7"/>
      <c r="G25" s="33"/>
      <c r="H25" s="35"/>
      <c r="I25" t="s">
        <v>56</v>
      </c>
      <c r="J25" s="7"/>
      <c r="K25" s="7"/>
      <c r="L25" s="7" t="s">
        <v>51</v>
      </c>
      <c r="M25" s="7" t="s">
        <v>52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</row>
    <row r="26" spans="1:68" x14ac:dyDescent="0.35">
      <c r="D26" s="7"/>
      <c r="E26" s="7"/>
      <c r="F26" s="7"/>
      <c r="G26" s="33"/>
      <c r="H26" s="35"/>
      <c r="I26" t="s">
        <v>57</v>
      </c>
      <c r="J26" s="7"/>
      <c r="K26" s="7"/>
      <c r="L26" s="7">
        <v>825</v>
      </c>
      <c r="M26" s="7">
        <v>9197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</row>
    <row r="27" spans="1:68" x14ac:dyDescent="0.35">
      <c r="A27" s="7"/>
      <c r="B27" s="7"/>
      <c r="C27" s="7"/>
      <c r="D27" s="7"/>
      <c r="E27" s="7"/>
      <c r="F27" s="7"/>
      <c r="G27" s="33"/>
      <c r="H27" s="35"/>
      <c r="I27" t="s">
        <v>76</v>
      </c>
      <c r="J27" s="24"/>
      <c r="K27" s="7"/>
      <c r="L27" s="29">
        <v>82.07</v>
      </c>
      <c r="M27" s="29">
        <v>99.190000000000012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</row>
    <row r="28" spans="1:68" x14ac:dyDescent="0.35">
      <c r="A28" s="7"/>
      <c r="B28" s="7"/>
      <c r="C28" s="24"/>
      <c r="D28" s="7"/>
      <c r="E28" s="7"/>
      <c r="F28" s="7"/>
      <c r="G28" s="33"/>
      <c r="I28" s="1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</row>
    <row r="29" spans="1:68" x14ac:dyDescent="0.35">
      <c r="A29" s="25"/>
      <c r="B29" s="23"/>
      <c r="C29" s="7"/>
      <c r="D29" s="7"/>
      <c r="E29" s="7"/>
      <c r="F29" s="7"/>
      <c r="G29" s="33"/>
      <c r="J29" s="36" t="s">
        <v>38</v>
      </c>
      <c r="K29" s="36"/>
      <c r="L29" s="36"/>
      <c r="M29" s="36"/>
      <c r="N29" s="7"/>
      <c r="O29" s="36" t="s">
        <v>42</v>
      </c>
      <c r="P29" s="36"/>
      <c r="Q29" s="36"/>
      <c r="R29" s="36"/>
      <c r="S29" s="7"/>
      <c r="T29" s="36" t="s">
        <v>43</v>
      </c>
      <c r="U29" s="36"/>
      <c r="V29" s="36"/>
      <c r="W29" s="36"/>
      <c r="X29" s="7"/>
      <c r="Y29" s="36" t="s">
        <v>44</v>
      </c>
      <c r="Z29" s="36"/>
      <c r="AA29" s="36"/>
      <c r="AB29" s="36"/>
      <c r="AC29" s="7"/>
      <c r="AD29" s="36" t="s">
        <v>45</v>
      </c>
      <c r="AE29" s="36"/>
      <c r="AF29" s="36"/>
      <c r="AG29" s="36"/>
      <c r="AH29" s="7"/>
      <c r="AI29" s="36" t="s">
        <v>46</v>
      </c>
      <c r="AJ29" s="36"/>
      <c r="AK29" s="36"/>
      <c r="AL29" s="36"/>
      <c r="AM29" s="7"/>
      <c r="AN29" s="36" t="s">
        <v>47</v>
      </c>
      <c r="AO29" s="36"/>
      <c r="AP29" s="36"/>
      <c r="AQ29" s="36"/>
      <c r="AR29" s="7"/>
      <c r="AS29" s="36" t="s">
        <v>40</v>
      </c>
      <c r="AT29" s="36"/>
      <c r="AU29" s="36"/>
      <c r="AV29" s="36"/>
      <c r="AW29" s="7"/>
      <c r="AX29" s="36" t="s">
        <v>41</v>
      </c>
      <c r="AY29" s="36"/>
      <c r="AZ29" s="36"/>
      <c r="BA29" s="36"/>
      <c r="BB29" s="7"/>
      <c r="BC29" s="36" t="s">
        <v>48</v>
      </c>
      <c r="BD29" s="36"/>
      <c r="BE29" s="36"/>
      <c r="BF29" s="36"/>
      <c r="BG29" s="7"/>
      <c r="BH29" s="36" t="s">
        <v>49</v>
      </c>
      <c r="BI29" s="36"/>
      <c r="BJ29" s="36"/>
      <c r="BK29" s="36"/>
      <c r="BL29" s="7"/>
      <c r="BM29" s="36" t="s">
        <v>50</v>
      </c>
      <c r="BN29" s="36"/>
      <c r="BO29" s="36"/>
      <c r="BP29" s="36"/>
    </row>
    <row r="30" spans="1:68" x14ac:dyDescent="0.35">
      <c r="A30" s="7"/>
      <c r="B30" s="23"/>
      <c r="C30" s="7"/>
      <c r="D30" s="7"/>
      <c r="E30" s="7"/>
      <c r="F30" s="7"/>
      <c r="G30" s="33"/>
      <c r="I30" t="s">
        <v>53</v>
      </c>
      <c r="J30" s="24" t="s">
        <v>34</v>
      </c>
      <c r="K30" s="7" t="s">
        <v>35</v>
      </c>
      <c r="L30" s="7" t="s">
        <v>36</v>
      </c>
      <c r="M30" s="7" t="s">
        <v>37</v>
      </c>
      <c r="N30" s="7"/>
      <c r="O30" s="24" t="s">
        <v>34</v>
      </c>
      <c r="P30" s="7" t="s">
        <v>35</v>
      </c>
      <c r="Q30" s="7" t="s">
        <v>36</v>
      </c>
      <c r="R30" s="7" t="s">
        <v>37</v>
      </c>
      <c r="S30" s="7"/>
      <c r="T30" s="24" t="s">
        <v>34</v>
      </c>
      <c r="U30" s="7" t="s">
        <v>35</v>
      </c>
      <c r="V30" s="7" t="s">
        <v>36</v>
      </c>
      <c r="W30" s="7" t="s">
        <v>37</v>
      </c>
      <c r="X30" s="7"/>
      <c r="Y30" s="24" t="s">
        <v>34</v>
      </c>
      <c r="Z30" s="7" t="s">
        <v>35</v>
      </c>
      <c r="AA30" s="7" t="s">
        <v>36</v>
      </c>
      <c r="AB30" s="7" t="s">
        <v>37</v>
      </c>
      <c r="AC30" s="7"/>
      <c r="AD30" s="24" t="s">
        <v>34</v>
      </c>
      <c r="AE30" s="7" t="s">
        <v>35</v>
      </c>
      <c r="AF30" s="7" t="s">
        <v>36</v>
      </c>
      <c r="AG30" s="7" t="s">
        <v>37</v>
      </c>
      <c r="AH30" s="7"/>
      <c r="AI30" s="24" t="s">
        <v>34</v>
      </c>
      <c r="AJ30" s="7" t="s">
        <v>35</v>
      </c>
      <c r="AK30" s="7" t="s">
        <v>36</v>
      </c>
      <c r="AL30" s="7" t="s">
        <v>37</v>
      </c>
      <c r="AM30" s="7"/>
      <c r="AN30" s="24" t="s">
        <v>34</v>
      </c>
      <c r="AO30" s="7" t="s">
        <v>35</v>
      </c>
      <c r="AP30" s="7" t="s">
        <v>36</v>
      </c>
      <c r="AQ30" s="7" t="s">
        <v>37</v>
      </c>
      <c r="AR30" s="7"/>
      <c r="AS30" s="24" t="s">
        <v>34</v>
      </c>
      <c r="AT30" s="7" t="s">
        <v>35</v>
      </c>
      <c r="AU30" s="7" t="s">
        <v>36</v>
      </c>
      <c r="AV30" s="7" t="s">
        <v>37</v>
      </c>
      <c r="AW30" s="7"/>
      <c r="AX30" s="24" t="s">
        <v>34</v>
      </c>
      <c r="AY30" s="7" t="s">
        <v>35</v>
      </c>
      <c r="AZ30" s="7" t="s">
        <v>36</v>
      </c>
      <c r="BA30" s="7" t="s">
        <v>37</v>
      </c>
      <c r="BB30" s="7"/>
      <c r="BC30" s="24" t="s">
        <v>34</v>
      </c>
      <c r="BD30" s="7" t="s">
        <v>35</v>
      </c>
      <c r="BE30" s="7" t="s">
        <v>36</v>
      </c>
      <c r="BF30" s="7" t="s">
        <v>37</v>
      </c>
      <c r="BG30" s="7"/>
      <c r="BH30" s="24" t="s">
        <v>34</v>
      </c>
      <c r="BI30" s="7" t="s">
        <v>35</v>
      </c>
      <c r="BJ30" s="7" t="s">
        <v>36</v>
      </c>
      <c r="BK30" s="7" t="s">
        <v>37</v>
      </c>
      <c r="BL30" s="7"/>
      <c r="BM30" s="24" t="s">
        <v>34</v>
      </c>
      <c r="BN30" s="7" t="s">
        <v>35</v>
      </c>
      <c r="BO30" s="7" t="s">
        <v>36</v>
      </c>
      <c r="BP30" s="7" t="s">
        <v>37</v>
      </c>
    </row>
    <row r="31" spans="1:68" x14ac:dyDescent="0.35">
      <c r="A31" s="7"/>
      <c r="B31" s="23"/>
      <c r="C31" s="7"/>
      <c r="D31" s="7"/>
      <c r="E31" s="7"/>
      <c r="F31" s="7"/>
      <c r="G31" s="33"/>
      <c r="H31" s="35" t="s">
        <v>13</v>
      </c>
      <c r="I31" t="s">
        <v>54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</row>
    <row r="32" spans="1:68" x14ac:dyDescent="0.35">
      <c r="A32" s="7"/>
      <c r="B32" s="23"/>
      <c r="C32" s="7"/>
      <c r="D32" s="7"/>
      <c r="E32" s="7"/>
      <c r="F32" s="7"/>
      <c r="G32" s="33"/>
      <c r="H32" s="35"/>
      <c r="I32" t="s">
        <v>51</v>
      </c>
      <c r="J32" s="21">
        <v>0</v>
      </c>
      <c r="K32" s="21">
        <v>10.400000000000006</v>
      </c>
      <c r="L32" s="21">
        <v>5.7999999999999972</v>
      </c>
      <c r="M32" s="21">
        <v>12.299999999999997</v>
      </c>
      <c r="N32" s="30"/>
      <c r="O32" s="21">
        <v>2.9000000000000057</v>
      </c>
      <c r="P32" s="21">
        <v>4.1000000000000085</v>
      </c>
      <c r="Q32" s="21">
        <v>0</v>
      </c>
      <c r="R32" s="21">
        <v>0</v>
      </c>
      <c r="S32" s="30"/>
      <c r="T32" s="21">
        <v>0</v>
      </c>
      <c r="U32" s="21">
        <v>9.9000000000000057</v>
      </c>
      <c r="V32" s="21">
        <v>6.2999999999999972</v>
      </c>
      <c r="W32" s="21">
        <v>4.9000000000000057</v>
      </c>
      <c r="X32" s="30"/>
      <c r="Y32" s="21">
        <v>10.299999999999997</v>
      </c>
      <c r="Z32" s="21">
        <v>28.200000000000003</v>
      </c>
      <c r="AA32" s="21">
        <v>12.600000000000009</v>
      </c>
      <c r="AB32" s="21">
        <v>11.799999999999997</v>
      </c>
      <c r="AC32" s="30"/>
      <c r="AD32" s="21">
        <v>4.9000000000000057</v>
      </c>
      <c r="AE32" s="21">
        <v>22.200000000000003</v>
      </c>
      <c r="AF32" s="21">
        <v>9.9000000000000057</v>
      </c>
      <c r="AG32" s="21">
        <v>12.299999999999997</v>
      </c>
      <c r="AH32" s="30"/>
      <c r="AI32" s="21">
        <v>19</v>
      </c>
      <c r="AJ32" s="21">
        <v>12.600000000000009</v>
      </c>
      <c r="AK32" s="21">
        <v>16.700000000000003</v>
      </c>
      <c r="AL32" s="21">
        <v>5.9000000000000057</v>
      </c>
      <c r="AM32" s="30"/>
      <c r="AN32" s="21">
        <v>57.2</v>
      </c>
      <c r="AO32" s="21">
        <v>94.2</v>
      </c>
      <c r="AP32" s="21">
        <v>30.200000000000003</v>
      </c>
      <c r="AQ32" s="21">
        <v>13.799999999999997</v>
      </c>
      <c r="AR32" s="30"/>
      <c r="AS32" s="21">
        <v>116.2</v>
      </c>
      <c r="AT32" s="21">
        <v>97.2</v>
      </c>
      <c r="AU32" s="21">
        <v>49.2</v>
      </c>
      <c r="AV32" s="21">
        <v>36.200000000000003</v>
      </c>
      <c r="AW32" s="30"/>
      <c r="AX32" s="21">
        <v>109.2</v>
      </c>
      <c r="AY32" s="21">
        <v>114.2</v>
      </c>
      <c r="AZ32" s="21">
        <v>56.2</v>
      </c>
      <c r="BA32" s="21">
        <v>28.200000000000003</v>
      </c>
      <c r="BB32" s="29"/>
      <c r="BC32" s="21">
        <v>66.2</v>
      </c>
      <c r="BD32" s="21">
        <v>70.2</v>
      </c>
      <c r="BE32" s="21">
        <v>63.2</v>
      </c>
      <c r="BF32" s="21">
        <v>29.200000000000003</v>
      </c>
      <c r="BG32" s="30"/>
      <c r="BH32" s="21">
        <v>136.19999999999999</v>
      </c>
      <c r="BI32" s="21">
        <v>99.2</v>
      </c>
      <c r="BJ32" s="21">
        <v>44.2</v>
      </c>
      <c r="BK32" s="21">
        <v>41.2</v>
      </c>
      <c r="BL32" s="30"/>
      <c r="BM32" s="21">
        <v>138.19999999999999</v>
      </c>
      <c r="BN32" s="21">
        <v>122.2</v>
      </c>
      <c r="BO32" s="21">
        <v>68.2</v>
      </c>
      <c r="BP32" s="21">
        <v>31.200000000000003</v>
      </c>
    </row>
    <row r="33" spans="1:68" x14ac:dyDescent="0.35">
      <c r="A33" s="7"/>
      <c r="B33" s="23"/>
      <c r="C33" s="7"/>
      <c r="D33" s="7"/>
      <c r="E33" s="7"/>
      <c r="F33" s="7"/>
      <c r="G33" s="33"/>
      <c r="H33" s="35"/>
      <c r="I33" t="s">
        <v>52</v>
      </c>
      <c r="J33" s="21">
        <v>0</v>
      </c>
      <c r="K33" s="21">
        <v>5.9000000000000057</v>
      </c>
      <c r="L33" s="21">
        <v>6</v>
      </c>
      <c r="M33" s="21">
        <v>8.4000000000000057</v>
      </c>
      <c r="N33" s="30"/>
      <c r="O33" s="21">
        <v>21.200000000000003</v>
      </c>
      <c r="P33" s="21">
        <v>14.200000000000003</v>
      </c>
      <c r="Q33" s="21">
        <v>3.6000000000000085</v>
      </c>
      <c r="R33" s="21">
        <v>4.2999999999999972</v>
      </c>
      <c r="S33" s="30"/>
      <c r="T33" s="21">
        <v>4.7999999999999972</v>
      </c>
      <c r="U33" s="21">
        <v>0</v>
      </c>
      <c r="V33" s="21">
        <v>2.6000000000000085</v>
      </c>
      <c r="W33" s="21">
        <v>9.2999999999999972</v>
      </c>
      <c r="X33" s="30"/>
      <c r="Y33" s="21">
        <v>0</v>
      </c>
      <c r="Z33" s="21">
        <v>8</v>
      </c>
      <c r="AA33" s="21">
        <v>4.9000000000000057</v>
      </c>
      <c r="AB33" s="21">
        <v>15.200000000000003</v>
      </c>
      <c r="AC33" s="30"/>
      <c r="AD33" s="21">
        <v>39.200000000000003</v>
      </c>
      <c r="AE33" s="21">
        <v>33.200000000000003</v>
      </c>
      <c r="AF33" s="21">
        <v>17.200000000000003</v>
      </c>
      <c r="AG33" s="21">
        <v>11.5</v>
      </c>
      <c r="AH33" s="30"/>
      <c r="AI33" s="21">
        <v>16.200000000000003</v>
      </c>
      <c r="AJ33" s="21">
        <v>24.200000000000003</v>
      </c>
      <c r="AK33" s="21">
        <v>18.200000000000003</v>
      </c>
      <c r="AL33" s="21">
        <v>14.200000000000003</v>
      </c>
      <c r="AM33" s="30"/>
      <c r="AN33" s="21">
        <v>686.2</v>
      </c>
      <c r="AO33" s="21">
        <v>900.2</v>
      </c>
      <c r="AP33" s="21">
        <v>143.19999999999999</v>
      </c>
      <c r="AQ33" s="21">
        <v>101.2</v>
      </c>
      <c r="AR33" s="30"/>
      <c r="AS33" s="21">
        <v>800.2</v>
      </c>
      <c r="AT33" s="21">
        <v>516.20000000000005</v>
      </c>
      <c r="AU33" s="21">
        <v>271.2</v>
      </c>
      <c r="AV33" s="21">
        <v>230.2</v>
      </c>
      <c r="AW33" s="30"/>
      <c r="AX33" s="21">
        <v>675.2</v>
      </c>
      <c r="AY33" s="21">
        <v>630.20000000000005</v>
      </c>
      <c r="AZ33" s="21">
        <v>286.2</v>
      </c>
      <c r="BA33" s="21">
        <v>131.19999999999999</v>
      </c>
      <c r="BB33" s="30"/>
      <c r="BC33" s="21">
        <v>957.2</v>
      </c>
      <c r="BD33" s="21">
        <v>659.2</v>
      </c>
      <c r="BE33" s="21">
        <v>233.2</v>
      </c>
      <c r="BF33" s="21">
        <v>133.19999999999999</v>
      </c>
      <c r="BG33" s="30"/>
      <c r="BH33" s="21">
        <v>692.2</v>
      </c>
      <c r="BI33" s="21">
        <v>404.2</v>
      </c>
      <c r="BJ33" s="21">
        <v>227.2</v>
      </c>
      <c r="BK33" s="21">
        <v>135.19999999999999</v>
      </c>
      <c r="BL33" s="30"/>
      <c r="BM33" s="21">
        <v>646.20000000000005</v>
      </c>
      <c r="BN33" s="21">
        <v>428.2</v>
      </c>
      <c r="BO33" s="21">
        <v>285.2</v>
      </c>
      <c r="BP33" s="21">
        <v>121.2</v>
      </c>
    </row>
    <row r="34" spans="1:68" x14ac:dyDescent="0.35">
      <c r="A34" s="7"/>
      <c r="B34" s="23"/>
      <c r="C34" s="7"/>
      <c r="D34" s="7"/>
      <c r="E34" s="7"/>
      <c r="F34" s="7"/>
      <c r="G34" s="33"/>
      <c r="H34" s="35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</row>
    <row r="35" spans="1:68" x14ac:dyDescent="0.35">
      <c r="A35" s="7"/>
      <c r="B35" s="23"/>
      <c r="C35" s="7"/>
      <c r="D35" s="7"/>
      <c r="E35" s="7"/>
      <c r="F35" s="7"/>
      <c r="G35" s="33"/>
      <c r="H35" s="35"/>
      <c r="I35" t="s">
        <v>58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</row>
    <row r="36" spans="1:68" x14ac:dyDescent="0.35">
      <c r="A36" s="7"/>
      <c r="B36" s="23"/>
      <c r="C36" s="7"/>
      <c r="D36" s="7"/>
      <c r="E36" s="7"/>
      <c r="F36" s="7"/>
      <c r="G36" s="33"/>
      <c r="H36" s="35"/>
      <c r="I36" t="s">
        <v>51</v>
      </c>
      <c r="J36" s="21">
        <v>0</v>
      </c>
      <c r="K36" s="21">
        <v>9.9999999999999645E-2</v>
      </c>
      <c r="L36" s="21">
        <v>0</v>
      </c>
      <c r="M36" s="21">
        <v>2.0999999999999996</v>
      </c>
      <c r="N36" s="29"/>
      <c r="O36" s="21">
        <v>0</v>
      </c>
      <c r="P36" s="21">
        <v>0</v>
      </c>
      <c r="Q36" s="21">
        <v>0</v>
      </c>
      <c r="R36" s="21">
        <v>0</v>
      </c>
      <c r="S36" s="29"/>
      <c r="T36" s="21">
        <v>0</v>
      </c>
      <c r="U36" s="21">
        <v>0.15000000000000036</v>
      </c>
      <c r="V36" s="21">
        <v>0</v>
      </c>
      <c r="W36" s="21">
        <v>0</v>
      </c>
      <c r="X36" s="29"/>
      <c r="Y36" s="21">
        <v>1.0099999999999998</v>
      </c>
      <c r="Z36" s="21">
        <v>2.2000000000000002</v>
      </c>
      <c r="AA36" s="21">
        <v>0.86000000000000032</v>
      </c>
      <c r="AB36" s="21">
        <v>0.53000000000000025</v>
      </c>
      <c r="AC36" s="29"/>
      <c r="AD36" s="21">
        <v>0</v>
      </c>
      <c r="AE36" s="21">
        <v>0.50999999999999979</v>
      </c>
      <c r="AF36" s="21">
        <v>0</v>
      </c>
      <c r="AG36" s="21">
        <v>0.19999999999999929</v>
      </c>
      <c r="AH36" s="29"/>
      <c r="AI36" s="21">
        <v>0.39999999999999858</v>
      </c>
      <c r="AJ36" s="21">
        <v>0</v>
      </c>
      <c r="AK36" s="21">
        <v>0.79999999999999893</v>
      </c>
      <c r="AL36" s="21">
        <v>0</v>
      </c>
      <c r="AM36" s="29"/>
      <c r="AN36" s="21">
        <v>8</v>
      </c>
      <c r="AO36" s="21">
        <v>14.399999999999999</v>
      </c>
      <c r="AP36" s="21">
        <v>3.7999999999999989</v>
      </c>
      <c r="AQ36" s="21">
        <v>1.3999999999999986</v>
      </c>
      <c r="AR36" s="29"/>
      <c r="AS36" s="21">
        <v>17.599999999999998</v>
      </c>
      <c r="AT36" s="21">
        <v>14</v>
      </c>
      <c r="AU36" s="21">
        <v>8.1999999999999993</v>
      </c>
      <c r="AV36" s="21">
        <v>5.5</v>
      </c>
      <c r="AW36" s="29"/>
      <c r="AX36" s="21">
        <v>16.2</v>
      </c>
      <c r="AY36" s="21">
        <v>16.3</v>
      </c>
      <c r="AZ36" s="21">
        <v>9.0999999999999979</v>
      </c>
      <c r="BA36" s="21">
        <v>4.0999999999999996</v>
      </c>
      <c r="BB36" s="29"/>
      <c r="BC36" s="21">
        <v>10.899999999999999</v>
      </c>
      <c r="BD36" s="21">
        <v>11.3</v>
      </c>
      <c r="BE36" s="21">
        <v>10.5</v>
      </c>
      <c r="BF36" s="21">
        <v>4.5999999999999996</v>
      </c>
      <c r="BG36" s="29"/>
      <c r="BH36" s="21">
        <v>21.599999999999998</v>
      </c>
      <c r="BI36" s="21">
        <v>15.399999999999999</v>
      </c>
      <c r="BJ36" s="21">
        <v>7.3000000000000007</v>
      </c>
      <c r="BK36" s="21">
        <v>7.0999999999999979</v>
      </c>
      <c r="BL36" s="29"/>
      <c r="BM36" s="21">
        <v>21.999999999999996</v>
      </c>
      <c r="BN36" s="21">
        <v>18.8</v>
      </c>
      <c r="BO36" s="21">
        <v>11</v>
      </c>
      <c r="BP36" s="21">
        <v>5.1999999999999993</v>
      </c>
    </row>
    <row r="37" spans="1:68" x14ac:dyDescent="0.35">
      <c r="A37" s="7"/>
      <c r="B37" s="23"/>
      <c r="C37" s="7"/>
      <c r="D37" s="7"/>
      <c r="E37" s="7"/>
      <c r="F37" s="7"/>
      <c r="G37" s="33"/>
      <c r="H37" s="35"/>
      <c r="I37" t="s">
        <v>52</v>
      </c>
      <c r="J37" s="21">
        <v>0</v>
      </c>
      <c r="K37" s="21">
        <v>9.9999999999999645E-2</v>
      </c>
      <c r="L37" s="21">
        <v>4.0000000000000036E-2</v>
      </c>
      <c r="M37" s="21">
        <v>0.30000000000000071</v>
      </c>
      <c r="N37" s="29"/>
      <c r="O37" s="21">
        <v>2.7000000000000011</v>
      </c>
      <c r="P37" s="21">
        <v>0.38</v>
      </c>
      <c r="Q37" s="21">
        <v>0</v>
      </c>
      <c r="R37" s="21">
        <v>0</v>
      </c>
      <c r="S37" s="29"/>
      <c r="T37" s="21">
        <v>0</v>
      </c>
      <c r="U37" s="21">
        <v>0</v>
      </c>
      <c r="V37" s="21">
        <v>0</v>
      </c>
      <c r="W37" s="21">
        <v>0.59999999999999964</v>
      </c>
      <c r="X37" s="29"/>
      <c r="Y37" s="21">
        <v>0</v>
      </c>
      <c r="Z37" s="21">
        <v>0.20000000000000018</v>
      </c>
      <c r="AA37" s="21">
        <v>0.12000000000000011</v>
      </c>
      <c r="AB37" s="21">
        <v>0.9</v>
      </c>
      <c r="AC37" s="29"/>
      <c r="AD37" s="21">
        <v>2.4000000000000004</v>
      </c>
      <c r="AE37" s="21">
        <v>3.0000000000000018</v>
      </c>
      <c r="AF37" s="21">
        <v>0.71999999999999975</v>
      </c>
      <c r="AG37" s="21">
        <v>0.25</v>
      </c>
      <c r="AH37" s="29"/>
      <c r="AI37" s="21">
        <v>0.90000000000000036</v>
      </c>
      <c r="AJ37" s="21">
        <v>2.0999999999999996</v>
      </c>
      <c r="AK37" s="21">
        <v>1.3000000000000007</v>
      </c>
      <c r="AL37" s="21">
        <v>1.5999999999999996</v>
      </c>
      <c r="AM37" s="29"/>
      <c r="AN37" s="21">
        <v>53.1</v>
      </c>
      <c r="AO37" s="21">
        <v>56</v>
      </c>
      <c r="AP37" s="21">
        <v>29.6</v>
      </c>
      <c r="AQ37" s="21">
        <v>23.699999999999996</v>
      </c>
      <c r="AR37" s="29"/>
      <c r="AS37" s="21">
        <v>55.8</v>
      </c>
      <c r="AT37" s="21">
        <v>49.5</v>
      </c>
      <c r="AU37" s="21">
        <v>40.799999999999997</v>
      </c>
      <c r="AV37" s="21">
        <v>35</v>
      </c>
      <c r="AW37" s="29"/>
      <c r="AX37" s="21">
        <v>53.1</v>
      </c>
      <c r="AY37" s="21">
        <v>50.5</v>
      </c>
      <c r="AZ37" s="21">
        <v>37.9</v>
      </c>
      <c r="BA37" s="21">
        <v>24.2</v>
      </c>
      <c r="BB37" s="29"/>
      <c r="BC37" s="21">
        <v>54.2</v>
      </c>
      <c r="BD37" s="21">
        <v>51</v>
      </c>
      <c r="BE37" s="21">
        <v>35.700000000000003</v>
      </c>
      <c r="BF37" s="21">
        <v>27.4</v>
      </c>
      <c r="BG37" s="29"/>
      <c r="BH37" s="21">
        <v>52.5</v>
      </c>
      <c r="BI37" s="21">
        <v>47.3</v>
      </c>
      <c r="BJ37" s="21">
        <v>35</v>
      </c>
      <c r="BK37" s="21">
        <v>29.199999999999996</v>
      </c>
      <c r="BL37" s="29"/>
      <c r="BM37" s="21">
        <v>50.6</v>
      </c>
      <c r="BN37" s="21">
        <v>47.6</v>
      </c>
      <c r="BO37" s="21">
        <v>39.199999999999996</v>
      </c>
      <c r="BP37" s="21">
        <v>24.299999999999997</v>
      </c>
    </row>
    <row r="38" spans="1:68" x14ac:dyDescent="0.35">
      <c r="A38" s="7"/>
      <c r="B38" s="23"/>
      <c r="C38" s="7"/>
      <c r="D38" s="7"/>
      <c r="E38" s="7"/>
      <c r="F38" s="7"/>
      <c r="G38" s="33"/>
      <c r="H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</row>
    <row r="39" spans="1:68" x14ac:dyDescent="0.35">
      <c r="A39" s="7"/>
      <c r="B39" s="7"/>
      <c r="C39" s="24"/>
      <c r="D39" s="7"/>
      <c r="E39" s="7"/>
      <c r="F39" s="7"/>
      <c r="G39" s="33"/>
      <c r="H39" s="35"/>
      <c r="I39" t="s">
        <v>56</v>
      </c>
      <c r="J39" s="7"/>
      <c r="K39" s="7"/>
      <c r="L39" s="7" t="s">
        <v>51</v>
      </c>
      <c r="M39" s="7" t="s">
        <v>52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</row>
    <row r="40" spans="1:68" x14ac:dyDescent="0.35">
      <c r="A40" s="25"/>
      <c r="B40" s="23"/>
      <c r="C40" s="7"/>
      <c r="D40" s="7"/>
      <c r="E40" s="7"/>
      <c r="F40" s="7"/>
      <c r="G40" s="33"/>
      <c r="H40" s="35"/>
      <c r="I40" t="s">
        <v>57</v>
      </c>
      <c r="J40" s="7"/>
      <c r="K40" s="7"/>
      <c r="L40" s="29">
        <v>579</v>
      </c>
      <c r="M40" s="29">
        <v>2962.4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</row>
    <row r="41" spans="1:68" x14ac:dyDescent="0.35">
      <c r="A41" s="7"/>
      <c r="B41" s="23"/>
      <c r="C41" s="7"/>
      <c r="D41" s="7"/>
      <c r="E41" s="7"/>
      <c r="F41" s="7"/>
      <c r="G41" s="33"/>
      <c r="H41" s="35"/>
      <c r="I41" t="s">
        <v>76</v>
      </c>
      <c r="J41" s="24"/>
      <c r="K41" s="7"/>
      <c r="L41" s="29">
        <v>44.87</v>
      </c>
      <c r="M41" s="29">
        <v>75.59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</row>
    <row r="42" spans="1:68" x14ac:dyDescent="0.35">
      <c r="A42" s="7"/>
      <c r="B42" s="23"/>
      <c r="C42" s="7"/>
      <c r="D42" s="7"/>
      <c r="E42" s="7"/>
      <c r="F42" s="7"/>
      <c r="G42" s="33"/>
      <c r="H42" s="4"/>
      <c r="J42" s="24"/>
      <c r="K42" s="7"/>
      <c r="L42" s="29"/>
      <c r="M42" s="29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</row>
    <row r="43" spans="1:68" x14ac:dyDescent="0.35">
      <c r="A43" s="7"/>
      <c r="B43" s="23"/>
      <c r="C43" s="7"/>
      <c r="D43" s="7"/>
      <c r="E43" s="7"/>
      <c r="F43" s="7"/>
      <c r="G43" s="33"/>
      <c r="J43" s="36" t="s">
        <v>38</v>
      </c>
      <c r="K43" s="36"/>
      <c r="L43" s="36"/>
      <c r="M43" s="36"/>
      <c r="N43" s="7"/>
      <c r="O43" s="36" t="s">
        <v>42</v>
      </c>
      <c r="P43" s="36"/>
      <c r="Q43" s="36"/>
      <c r="R43" s="36"/>
      <c r="S43" s="7"/>
      <c r="T43" s="36" t="s">
        <v>43</v>
      </c>
      <c r="U43" s="36"/>
      <c r="V43" s="36"/>
      <c r="W43" s="36"/>
      <c r="X43" s="7"/>
      <c r="Y43" s="36" t="s">
        <v>44</v>
      </c>
      <c r="Z43" s="36"/>
      <c r="AA43" s="36"/>
      <c r="AB43" s="36"/>
      <c r="AC43" s="7"/>
      <c r="AD43" s="36" t="s">
        <v>45</v>
      </c>
      <c r="AE43" s="36"/>
      <c r="AF43" s="36"/>
      <c r="AG43" s="36"/>
      <c r="AH43" s="7"/>
      <c r="AI43" s="36" t="s">
        <v>46</v>
      </c>
      <c r="AJ43" s="36"/>
      <c r="AK43" s="36"/>
      <c r="AL43" s="36"/>
      <c r="AM43" s="7"/>
      <c r="AN43" s="36" t="s">
        <v>47</v>
      </c>
      <c r="AO43" s="36"/>
      <c r="AP43" s="36"/>
      <c r="AQ43" s="36"/>
      <c r="AR43" s="7"/>
      <c r="AS43" s="36" t="s">
        <v>40</v>
      </c>
      <c r="AT43" s="36"/>
      <c r="AU43" s="36"/>
      <c r="AV43" s="36"/>
      <c r="AW43" s="7"/>
      <c r="AX43" s="36" t="s">
        <v>41</v>
      </c>
      <c r="AY43" s="36"/>
      <c r="AZ43" s="36"/>
      <c r="BA43" s="36"/>
      <c r="BB43" s="7"/>
      <c r="BC43" s="36" t="s">
        <v>48</v>
      </c>
      <c r="BD43" s="36"/>
      <c r="BE43" s="36"/>
      <c r="BF43" s="36"/>
      <c r="BG43" s="7"/>
      <c r="BH43" s="36" t="s">
        <v>49</v>
      </c>
      <c r="BI43" s="36"/>
      <c r="BJ43" s="36"/>
      <c r="BK43" s="36"/>
      <c r="BL43" s="7"/>
      <c r="BM43" s="36" t="s">
        <v>50</v>
      </c>
      <c r="BN43" s="36"/>
      <c r="BO43" s="36"/>
      <c r="BP43" s="36"/>
    </row>
    <row r="44" spans="1:68" x14ac:dyDescent="0.35">
      <c r="C44" s="10"/>
      <c r="G44" s="33"/>
      <c r="I44" t="s">
        <v>53</v>
      </c>
      <c r="J44" s="24" t="s">
        <v>34</v>
      </c>
      <c r="K44" s="7" t="s">
        <v>35</v>
      </c>
      <c r="L44" s="7" t="s">
        <v>36</v>
      </c>
      <c r="M44" s="7" t="s">
        <v>37</v>
      </c>
      <c r="N44" s="7"/>
      <c r="O44" s="24" t="s">
        <v>34</v>
      </c>
      <c r="P44" s="7" t="s">
        <v>35</v>
      </c>
      <c r="Q44" s="7" t="s">
        <v>36</v>
      </c>
      <c r="R44" s="7" t="s">
        <v>37</v>
      </c>
      <c r="S44" s="7"/>
      <c r="T44" s="24" t="s">
        <v>34</v>
      </c>
      <c r="U44" s="7" t="s">
        <v>35</v>
      </c>
      <c r="V44" s="7" t="s">
        <v>36</v>
      </c>
      <c r="W44" s="7" t="s">
        <v>37</v>
      </c>
      <c r="X44" s="7"/>
      <c r="Y44" s="24" t="s">
        <v>34</v>
      </c>
      <c r="Z44" s="7" t="s">
        <v>35</v>
      </c>
      <c r="AA44" s="7" t="s">
        <v>36</v>
      </c>
      <c r="AB44" s="7" t="s">
        <v>37</v>
      </c>
      <c r="AC44" s="7"/>
      <c r="AD44" s="24" t="s">
        <v>34</v>
      </c>
      <c r="AE44" s="7" t="s">
        <v>35</v>
      </c>
      <c r="AF44" s="7" t="s">
        <v>36</v>
      </c>
      <c r="AG44" s="7" t="s">
        <v>37</v>
      </c>
      <c r="AH44" s="7"/>
      <c r="AI44" s="24" t="s">
        <v>34</v>
      </c>
      <c r="AJ44" s="7" t="s">
        <v>35</v>
      </c>
      <c r="AK44" s="7" t="s">
        <v>36</v>
      </c>
      <c r="AL44" s="7" t="s">
        <v>37</v>
      </c>
      <c r="AM44" s="7"/>
      <c r="AN44" s="24" t="s">
        <v>34</v>
      </c>
      <c r="AO44" s="7" t="s">
        <v>35</v>
      </c>
      <c r="AP44" s="7" t="s">
        <v>36</v>
      </c>
      <c r="AQ44" s="7" t="s">
        <v>37</v>
      </c>
      <c r="AR44" s="7"/>
      <c r="AS44" s="24" t="s">
        <v>34</v>
      </c>
      <c r="AT44" s="7" t="s">
        <v>35</v>
      </c>
      <c r="AU44" s="7" t="s">
        <v>36</v>
      </c>
      <c r="AV44" s="7" t="s">
        <v>37</v>
      </c>
      <c r="AW44" s="7"/>
      <c r="AX44" s="24" t="s">
        <v>34</v>
      </c>
      <c r="AY44" s="7" t="s">
        <v>35</v>
      </c>
      <c r="AZ44" s="7" t="s">
        <v>36</v>
      </c>
      <c r="BA44" s="7" t="s">
        <v>37</v>
      </c>
      <c r="BB44" s="7"/>
      <c r="BC44" s="24" t="s">
        <v>34</v>
      </c>
      <c r="BD44" s="7" t="s">
        <v>35</v>
      </c>
      <c r="BE44" s="7" t="s">
        <v>36</v>
      </c>
      <c r="BF44" s="7" t="s">
        <v>37</v>
      </c>
      <c r="BG44" s="7"/>
      <c r="BH44" s="24" t="s">
        <v>34</v>
      </c>
      <c r="BI44" s="7" t="s">
        <v>35</v>
      </c>
      <c r="BJ44" s="7" t="s">
        <v>36</v>
      </c>
      <c r="BK44" s="7" t="s">
        <v>37</v>
      </c>
      <c r="BL44" s="7"/>
      <c r="BM44" s="24" t="s">
        <v>34</v>
      </c>
      <c r="BN44" s="7" t="s">
        <v>35</v>
      </c>
      <c r="BO44" s="7" t="s">
        <v>36</v>
      </c>
      <c r="BP44" s="7" t="s">
        <v>37</v>
      </c>
    </row>
    <row r="45" spans="1:68" x14ac:dyDescent="0.35">
      <c r="A45" s="11"/>
      <c r="B45" s="12"/>
      <c r="G45" s="33"/>
      <c r="H45" s="35" t="s">
        <v>14</v>
      </c>
      <c r="I45" t="s">
        <v>54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</row>
    <row r="46" spans="1:68" x14ac:dyDescent="0.35">
      <c r="B46" s="12"/>
      <c r="G46" s="33"/>
      <c r="H46" s="35"/>
      <c r="I46" t="s">
        <v>51</v>
      </c>
      <c r="J46" s="13">
        <v>10</v>
      </c>
      <c r="K46" s="13">
        <v>44</v>
      </c>
      <c r="L46" s="13">
        <v>28</v>
      </c>
      <c r="M46" s="13">
        <v>20</v>
      </c>
      <c r="N46" s="30"/>
      <c r="O46" s="13">
        <v>10</v>
      </c>
      <c r="P46" s="13">
        <v>24</v>
      </c>
      <c r="Q46" s="13">
        <v>22</v>
      </c>
      <c r="R46" s="13">
        <v>17</v>
      </c>
      <c r="S46" s="30"/>
      <c r="T46" s="13">
        <v>33</v>
      </c>
      <c r="U46" s="13">
        <v>29</v>
      </c>
      <c r="V46" s="13">
        <v>26</v>
      </c>
      <c r="W46" s="13">
        <v>36</v>
      </c>
      <c r="X46" s="30"/>
      <c r="Y46" s="13">
        <v>20</v>
      </c>
      <c r="Z46" s="13">
        <v>48</v>
      </c>
      <c r="AA46" s="13">
        <v>26</v>
      </c>
      <c r="AB46" s="13">
        <v>40</v>
      </c>
      <c r="AC46" s="30"/>
      <c r="AD46" s="13">
        <v>21</v>
      </c>
      <c r="AE46" s="13">
        <v>58</v>
      </c>
      <c r="AF46" s="13">
        <v>64</v>
      </c>
      <c r="AG46" s="13">
        <v>48</v>
      </c>
      <c r="AH46" s="30"/>
      <c r="AI46" s="13">
        <v>21</v>
      </c>
      <c r="AJ46" s="13">
        <v>28</v>
      </c>
      <c r="AK46" s="13">
        <v>47</v>
      </c>
      <c r="AL46" s="13">
        <v>39</v>
      </c>
      <c r="AM46" s="30"/>
      <c r="AN46" s="13">
        <v>16</v>
      </c>
      <c r="AO46" s="13">
        <v>43</v>
      </c>
      <c r="AP46" s="13">
        <v>56</v>
      </c>
      <c r="AQ46" s="13">
        <v>71</v>
      </c>
      <c r="AR46" s="30"/>
      <c r="AS46" s="13">
        <v>21</v>
      </c>
      <c r="AT46" s="13">
        <v>49</v>
      </c>
      <c r="AU46" s="13">
        <v>58</v>
      </c>
      <c r="AV46" s="13">
        <v>87</v>
      </c>
      <c r="AW46" s="30"/>
      <c r="AX46" s="13">
        <v>19</v>
      </c>
      <c r="AY46" s="13">
        <v>56</v>
      </c>
      <c r="AZ46" s="13">
        <v>74</v>
      </c>
      <c r="BA46" s="13">
        <v>58</v>
      </c>
      <c r="BB46" s="29"/>
      <c r="BC46" s="13">
        <v>42</v>
      </c>
      <c r="BD46" s="13">
        <v>98</v>
      </c>
      <c r="BE46" s="13">
        <v>133</v>
      </c>
      <c r="BF46" s="13">
        <v>74</v>
      </c>
      <c r="BG46" s="30"/>
      <c r="BH46" s="13">
        <v>32</v>
      </c>
      <c r="BI46" s="13">
        <v>75</v>
      </c>
      <c r="BJ46" s="13">
        <v>123</v>
      </c>
      <c r="BK46" s="13">
        <v>92</v>
      </c>
      <c r="BL46" s="30"/>
      <c r="BM46" s="13">
        <v>12</v>
      </c>
      <c r="BN46" s="13">
        <v>51</v>
      </c>
      <c r="BO46" s="13">
        <v>62</v>
      </c>
      <c r="BP46" s="13">
        <v>98</v>
      </c>
    </row>
    <row r="47" spans="1:68" x14ac:dyDescent="0.35">
      <c r="B47" s="12"/>
      <c r="G47" s="33"/>
      <c r="H47" s="35"/>
      <c r="I47" t="s">
        <v>52</v>
      </c>
      <c r="J47" s="13">
        <v>5</v>
      </c>
      <c r="K47" s="13">
        <v>22</v>
      </c>
      <c r="L47" s="13">
        <v>20</v>
      </c>
      <c r="M47" s="13">
        <v>34</v>
      </c>
      <c r="N47" s="30"/>
      <c r="O47" s="13">
        <v>13</v>
      </c>
      <c r="P47" s="13">
        <v>18</v>
      </c>
      <c r="Q47" s="13">
        <v>9</v>
      </c>
      <c r="R47" s="13">
        <v>40</v>
      </c>
      <c r="S47" s="30"/>
      <c r="T47" s="13">
        <v>18</v>
      </c>
      <c r="U47" s="13">
        <v>24</v>
      </c>
      <c r="V47" s="13">
        <v>34</v>
      </c>
      <c r="W47" s="13">
        <v>13</v>
      </c>
      <c r="X47" s="30"/>
      <c r="Y47" s="13">
        <v>21</v>
      </c>
      <c r="Z47" s="13">
        <v>19</v>
      </c>
      <c r="AA47" s="13">
        <v>6</v>
      </c>
      <c r="AB47" s="13">
        <v>47</v>
      </c>
      <c r="AC47" s="30"/>
      <c r="AD47" s="13">
        <v>26</v>
      </c>
      <c r="AE47" s="13">
        <v>27</v>
      </c>
      <c r="AF47" s="13">
        <v>34</v>
      </c>
      <c r="AG47" s="13">
        <v>47</v>
      </c>
      <c r="AH47" s="30"/>
      <c r="AI47" s="13">
        <v>30</v>
      </c>
      <c r="AJ47" s="13">
        <v>32</v>
      </c>
      <c r="AK47" s="13">
        <v>18</v>
      </c>
      <c r="AL47" s="13">
        <v>29</v>
      </c>
      <c r="AM47" s="30"/>
      <c r="AN47" s="13">
        <v>24</v>
      </c>
      <c r="AO47" s="13">
        <v>36</v>
      </c>
      <c r="AP47" s="13">
        <v>28</v>
      </c>
      <c r="AQ47" s="13">
        <v>44</v>
      </c>
      <c r="AR47" s="30"/>
      <c r="AS47" s="13">
        <v>132</v>
      </c>
      <c r="AT47" s="13">
        <v>254</v>
      </c>
      <c r="AU47" s="13">
        <v>94</v>
      </c>
      <c r="AV47" s="13">
        <v>98</v>
      </c>
      <c r="AW47" s="30"/>
      <c r="AX47" s="13">
        <v>102</v>
      </c>
      <c r="AY47" s="13">
        <v>126</v>
      </c>
      <c r="AZ47" s="13">
        <v>116</v>
      </c>
      <c r="BA47" s="13">
        <v>83</v>
      </c>
      <c r="BB47" s="30"/>
      <c r="BC47" s="13">
        <v>289</v>
      </c>
      <c r="BD47" s="13">
        <v>606</v>
      </c>
      <c r="BE47" s="13">
        <v>1032</v>
      </c>
      <c r="BF47" s="13">
        <v>832</v>
      </c>
      <c r="BG47" s="30"/>
      <c r="BH47" s="13">
        <v>322</v>
      </c>
      <c r="BI47" s="13">
        <v>496</v>
      </c>
      <c r="BJ47" s="13">
        <v>595</v>
      </c>
      <c r="BK47" s="13">
        <v>591</v>
      </c>
      <c r="BL47" s="30"/>
      <c r="BM47" s="13">
        <v>524</v>
      </c>
      <c r="BN47" s="13">
        <v>326</v>
      </c>
      <c r="BO47" s="13">
        <v>334</v>
      </c>
      <c r="BP47" s="13">
        <v>432</v>
      </c>
    </row>
    <row r="48" spans="1:68" x14ac:dyDescent="0.35">
      <c r="B48" s="12"/>
      <c r="G48" s="33"/>
      <c r="H48" s="35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</row>
    <row r="49" spans="1:68" x14ac:dyDescent="0.35">
      <c r="B49" s="12"/>
      <c r="G49" s="33"/>
      <c r="H49" s="35"/>
      <c r="I49" t="s">
        <v>58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</row>
    <row r="50" spans="1:68" x14ac:dyDescent="0.35">
      <c r="B50" s="12"/>
      <c r="G50" s="33"/>
      <c r="H50" s="35"/>
      <c r="I50" t="s">
        <v>51</v>
      </c>
      <c r="J50" s="21">
        <v>0</v>
      </c>
      <c r="K50" s="21">
        <v>1.620000000000001</v>
      </c>
      <c r="L50" s="21">
        <v>4.9999999999999822E-2</v>
      </c>
      <c r="M50" s="21">
        <v>0.23999999999999977</v>
      </c>
      <c r="N50" s="29"/>
      <c r="O50" s="21">
        <v>0</v>
      </c>
      <c r="P50" s="21">
        <v>0</v>
      </c>
      <c r="Q50" s="21">
        <v>0</v>
      </c>
      <c r="R50" s="21">
        <v>0</v>
      </c>
      <c r="S50" s="29"/>
      <c r="T50" s="21">
        <v>0</v>
      </c>
      <c r="U50" s="21">
        <v>0</v>
      </c>
      <c r="V50" s="21">
        <v>0</v>
      </c>
      <c r="W50" s="21">
        <v>0</v>
      </c>
      <c r="X50" s="29"/>
      <c r="Y50" s="21">
        <v>0</v>
      </c>
      <c r="Z50" s="21">
        <v>0</v>
      </c>
      <c r="AA50" s="21">
        <v>0</v>
      </c>
      <c r="AB50" s="21">
        <v>0</v>
      </c>
      <c r="AC50" s="29"/>
      <c r="AD50" s="21">
        <v>0</v>
      </c>
      <c r="AE50" s="21">
        <v>0</v>
      </c>
      <c r="AF50" s="21">
        <v>0.37000000000000011</v>
      </c>
      <c r="AG50" s="21">
        <v>0</v>
      </c>
      <c r="AH50" s="29"/>
      <c r="AI50" s="21">
        <v>0</v>
      </c>
      <c r="AJ50" s="21">
        <v>0</v>
      </c>
      <c r="AK50" s="21">
        <v>0</v>
      </c>
      <c r="AL50" s="21">
        <v>0.20000000000000107</v>
      </c>
      <c r="AM50" s="29"/>
      <c r="AN50" s="21">
        <v>0</v>
      </c>
      <c r="AO50" s="21">
        <v>0.11000000000000121</v>
      </c>
      <c r="AP50" s="21">
        <v>1</v>
      </c>
      <c r="AQ50" s="21">
        <v>4.0000000000000036E-2</v>
      </c>
      <c r="AR50" s="29"/>
      <c r="AS50" s="21">
        <v>0</v>
      </c>
      <c r="AT50" s="21">
        <v>1.7200000000000006</v>
      </c>
      <c r="AU50" s="21">
        <v>0.14000000000000057</v>
      </c>
      <c r="AV50" s="21">
        <v>2</v>
      </c>
      <c r="AW50" s="29"/>
      <c r="AX50" s="21">
        <v>0</v>
      </c>
      <c r="AY50" s="21">
        <v>0.52000000000000135</v>
      </c>
      <c r="AZ50" s="21">
        <v>2.1000000000000014</v>
      </c>
      <c r="BA50" s="21">
        <v>0.83999999999999986</v>
      </c>
      <c r="BB50" s="29"/>
      <c r="BC50" s="21">
        <v>8.0000000000000071E-2</v>
      </c>
      <c r="BD50" s="21">
        <v>7.4</v>
      </c>
      <c r="BE50" s="21">
        <v>13.3</v>
      </c>
      <c r="BF50" s="21">
        <v>4.3000000000000007</v>
      </c>
      <c r="BG50" s="29"/>
      <c r="BH50" s="21">
        <v>0.53000000000000114</v>
      </c>
      <c r="BI50" s="21">
        <v>3.7000000000000011</v>
      </c>
      <c r="BJ50" s="21">
        <v>9.5</v>
      </c>
      <c r="BK50" s="21">
        <v>5</v>
      </c>
      <c r="BL50" s="29"/>
      <c r="BM50" s="21">
        <v>0</v>
      </c>
      <c r="BN50" s="21">
        <v>1.8000000000000007</v>
      </c>
      <c r="BO50" s="21">
        <v>2.4000000000000004</v>
      </c>
      <c r="BP50" s="21">
        <v>4.6000000000000014</v>
      </c>
    </row>
    <row r="51" spans="1:68" x14ac:dyDescent="0.35">
      <c r="B51" s="12"/>
      <c r="G51" s="33"/>
      <c r="H51" s="35"/>
      <c r="I51" t="s">
        <v>52</v>
      </c>
      <c r="J51" s="21">
        <v>43.1</v>
      </c>
      <c r="K51" s="21">
        <v>0</v>
      </c>
      <c r="L51" s="21">
        <v>0</v>
      </c>
      <c r="M51" s="21">
        <v>0</v>
      </c>
      <c r="N51" s="29"/>
      <c r="O51" s="21">
        <v>43</v>
      </c>
      <c r="P51" s="21">
        <v>0</v>
      </c>
      <c r="Q51" s="21">
        <v>0</v>
      </c>
      <c r="R51" s="21">
        <v>0</v>
      </c>
      <c r="S51" s="29"/>
      <c r="T51" s="21">
        <v>44.2</v>
      </c>
      <c r="U51" s="21">
        <v>0</v>
      </c>
      <c r="V51" s="21">
        <v>0</v>
      </c>
      <c r="W51" s="21">
        <v>0</v>
      </c>
      <c r="X51" s="29"/>
      <c r="Y51" s="21">
        <v>46.400000000000006</v>
      </c>
      <c r="Z51" s="21">
        <v>0</v>
      </c>
      <c r="AA51" s="21">
        <v>0</v>
      </c>
      <c r="AB51" s="21">
        <v>0</v>
      </c>
      <c r="AC51" s="29"/>
      <c r="AD51" s="21">
        <v>47.900000000000006</v>
      </c>
      <c r="AE51" s="21">
        <v>0</v>
      </c>
      <c r="AF51" s="21">
        <v>0</v>
      </c>
      <c r="AG51" s="21">
        <v>1.1800000000000006</v>
      </c>
      <c r="AH51" s="29"/>
      <c r="AI51" s="21">
        <v>47.3</v>
      </c>
      <c r="AJ51" s="21">
        <v>0</v>
      </c>
      <c r="AK51" s="21">
        <v>0</v>
      </c>
      <c r="AL51" s="21">
        <v>0</v>
      </c>
      <c r="AM51" s="29"/>
      <c r="AN51" s="21">
        <v>45</v>
      </c>
      <c r="AO51" s="21">
        <v>0</v>
      </c>
      <c r="AP51" s="21">
        <v>0</v>
      </c>
      <c r="AQ51" s="21">
        <v>0.94</v>
      </c>
      <c r="AR51" s="29"/>
      <c r="AS51" s="21">
        <v>47.900000000000006</v>
      </c>
      <c r="AT51" s="21">
        <v>59.2</v>
      </c>
      <c r="AU51" s="21">
        <v>10.5</v>
      </c>
      <c r="AV51" s="21">
        <v>8.5999999999999979</v>
      </c>
      <c r="AW51" s="29"/>
      <c r="AX51" s="21">
        <v>45.2</v>
      </c>
      <c r="AY51" s="21">
        <v>19.399999999999999</v>
      </c>
      <c r="AZ51" s="21">
        <v>13.3</v>
      </c>
      <c r="BA51" s="21">
        <v>6.8</v>
      </c>
      <c r="BB51" s="29"/>
      <c r="BC51" s="21">
        <v>54.2</v>
      </c>
      <c r="BD51" s="21">
        <v>87.9</v>
      </c>
      <c r="BE51" s="21">
        <v>95.100000000000009</v>
      </c>
      <c r="BF51" s="21">
        <v>89.9</v>
      </c>
      <c r="BG51" s="29"/>
      <c r="BH51" s="21">
        <v>70.7</v>
      </c>
      <c r="BI51" s="21">
        <v>82</v>
      </c>
      <c r="BJ51" s="21">
        <v>85</v>
      </c>
      <c r="BK51" s="21">
        <v>84</v>
      </c>
      <c r="BL51" s="29"/>
      <c r="BM51" s="21">
        <v>79.600000000000009</v>
      </c>
      <c r="BN51" s="21">
        <v>51.2</v>
      </c>
      <c r="BO51" s="21">
        <v>62.5</v>
      </c>
      <c r="BP51" s="21">
        <v>67.7</v>
      </c>
    </row>
    <row r="52" spans="1:68" x14ac:dyDescent="0.35">
      <c r="B52" s="12"/>
      <c r="G52" s="33"/>
      <c r="H52" s="35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</row>
    <row r="53" spans="1:68" x14ac:dyDescent="0.35">
      <c r="B53" s="12"/>
      <c r="G53" s="33"/>
      <c r="H53" s="35"/>
      <c r="I53" t="s">
        <v>56</v>
      </c>
      <c r="J53" s="7"/>
      <c r="K53" s="7"/>
      <c r="L53" s="7" t="s">
        <v>51</v>
      </c>
      <c r="M53" s="7" t="s">
        <v>52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</row>
    <row r="54" spans="1:68" x14ac:dyDescent="0.35">
      <c r="B54" s="12"/>
      <c r="G54" s="33"/>
      <c r="H54" s="35"/>
      <c r="I54" t="s">
        <v>57</v>
      </c>
      <c r="J54" s="7"/>
      <c r="K54" s="7"/>
      <c r="L54" s="7">
        <v>716</v>
      </c>
      <c r="M54" s="7">
        <v>4183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</row>
    <row r="55" spans="1:68" x14ac:dyDescent="0.35">
      <c r="B55" s="12"/>
      <c r="G55" s="33"/>
      <c r="H55" s="35"/>
      <c r="I55" t="s">
        <v>76</v>
      </c>
      <c r="J55" s="24"/>
      <c r="K55" s="7"/>
      <c r="L55" s="29">
        <v>76.699999999999989</v>
      </c>
      <c r="M55" s="29">
        <v>97.339999999999989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</row>
    <row r="56" spans="1:68" x14ac:dyDescent="0.35">
      <c r="B56" s="12"/>
      <c r="G56" s="33"/>
      <c r="H56" s="4"/>
      <c r="J56" s="24"/>
      <c r="K56" s="7"/>
      <c r="L56" s="29"/>
      <c r="M56" s="29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</row>
    <row r="57" spans="1:68" x14ac:dyDescent="0.35">
      <c r="A57" s="11"/>
      <c r="B57" s="12"/>
      <c r="G57" s="33"/>
      <c r="J57" s="36" t="s">
        <v>38</v>
      </c>
      <c r="K57" s="36"/>
      <c r="L57" s="36"/>
      <c r="M57" s="36"/>
      <c r="N57" s="7"/>
      <c r="O57" s="36" t="s">
        <v>42</v>
      </c>
      <c r="P57" s="36"/>
      <c r="Q57" s="36"/>
      <c r="R57" s="36"/>
      <c r="S57" s="7"/>
      <c r="T57" s="36" t="s">
        <v>43</v>
      </c>
      <c r="U57" s="36"/>
      <c r="V57" s="36"/>
      <c r="W57" s="36"/>
      <c r="X57" s="7"/>
      <c r="Y57" s="36" t="s">
        <v>44</v>
      </c>
      <c r="Z57" s="36"/>
      <c r="AA57" s="36"/>
      <c r="AB57" s="36"/>
      <c r="AC57" s="7"/>
      <c r="AD57" s="36" t="s">
        <v>45</v>
      </c>
      <c r="AE57" s="36"/>
      <c r="AF57" s="36"/>
      <c r="AG57" s="36"/>
      <c r="AH57" s="7"/>
      <c r="AI57" s="36" t="s">
        <v>46</v>
      </c>
      <c r="AJ57" s="36"/>
      <c r="AK57" s="36"/>
      <c r="AL57" s="36"/>
      <c r="AM57" s="7"/>
      <c r="AN57" s="36" t="s">
        <v>47</v>
      </c>
      <c r="AO57" s="36"/>
      <c r="AP57" s="36"/>
      <c r="AQ57" s="36"/>
      <c r="AR57" s="7"/>
      <c r="AS57" s="36" t="s">
        <v>40</v>
      </c>
      <c r="AT57" s="36"/>
      <c r="AU57" s="36"/>
      <c r="AV57" s="36"/>
      <c r="AW57" s="7"/>
      <c r="AX57" s="36" t="s">
        <v>41</v>
      </c>
      <c r="AY57" s="36"/>
      <c r="AZ57" s="36"/>
      <c r="BA57" s="36"/>
      <c r="BB57" s="7"/>
      <c r="BC57" s="36" t="s">
        <v>48</v>
      </c>
      <c r="BD57" s="36"/>
      <c r="BE57" s="36"/>
      <c r="BF57" s="36"/>
      <c r="BG57" s="7"/>
      <c r="BH57" s="36" t="s">
        <v>49</v>
      </c>
      <c r="BI57" s="36"/>
      <c r="BJ57" s="36"/>
      <c r="BK57" s="36"/>
      <c r="BL57" s="7"/>
      <c r="BM57" s="36" t="s">
        <v>50</v>
      </c>
      <c r="BN57" s="36"/>
      <c r="BO57" s="36"/>
      <c r="BP57" s="36"/>
    </row>
    <row r="58" spans="1:68" x14ac:dyDescent="0.35">
      <c r="B58" s="12"/>
      <c r="G58" s="33"/>
      <c r="I58" t="s">
        <v>53</v>
      </c>
      <c r="J58" s="24" t="s">
        <v>34</v>
      </c>
      <c r="K58" s="7" t="s">
        <v>35</v>
      </c>
      <c r="L58" s="7" t="s">
        <v>36</v>
      </c>
      <c r="M58" s="7" t="s">
        <v>37</v>
      </c>
      <c r="N58" s="7"/>
      <c r="O58" s="24" t="s">
        <v>34</v>
      </c>
      <c r="P58" s="7" t="s">
        <v>35</v>
      </c>
      <c r="Q58" s="7" t="s">
        <v>36</v>
      </c>
      <c r="R58" s="7" t="s">
        <v>37</v>
      </c>
      <c r="S58" s="7"/>
      <c r="T58" s="24" t="s">
        <v>34</v>
      </c>
      <c r="U58" s="7" t="s">
        <v>35</v>
      </c>
      <c r="V58" s="7" t="s">
        <v>36</v>
      </c>
      <c r="W58" s="7" t="s">
        <v>37</v>
      </c>
      <c r="X58" s="7"/>
      <c r="Y58" s="24" t="s">
        <v>34</v>
      </c>
      <c r="Z58" s="7" t="s">
        <v>35</v>
      </c>
      <c r="AA58" s="7" t="s">
        <v>36</v>
      </c>
      <c r="AB58" s="7" t="s">
        <v>37</v>
      </c>
      <c r="AC58" s="7"/>
      <c r="AD58" s="24" t="s">
        <v>34</v>
      </c>
      <c r="AE58" s="7" t="s">
        <v>35</v>
      </c>
      <c r="AF58" s="7" t="s">
        <v>36</v>
      </c>
      <c r="AG58" s="7" t="s">
        <v>37</v>
      </c>
      <c r="AH58" s="7"/>
      <c r="AI58" s="24" t="s">
        <v>34</v>
      </c>
      <c r="AJ58" s="7" t="s">
        <v>35</v>
      </c>
      <c r="AK58" s="7" t="s">
        <v>36</v>
      </c>
      <c r="AL58" s="7" t="s">
        <v>37</v>
      </c>
      <c r="AM58" s="7"/>
      <c r="AN58" s="24" t="s">
        <v>34</v>
      </c>
      <c r="AO58" s="7" t="s">
        <v>35</v>
      </c>
      <c r="AP58" s="7" t="s">
        <v>36</v>
      </c>
      <c r="AQ58" s="7" t="s">
        <v>37</v>
      </c>
      <c r="AR58" s="7"/>
      <c r="AS58" s="24" t="s">
        <v>34</v>
      </c>
      <c r="AT58" s="7" t="s">
        <v>35</v>
      </c>
      <c r="AU58" s="7" t="s">
        <v>36</v>
      </c>
      <c r="AV58" s="7" t="s">
        <v>37</v>
      </c>
      <c r="AW58" s="7"/>
      <c r="AX58" s="24" t="s">
        <v>34</v>
      </c>
      <c r="AY58" s="7" t="s">
        <v>35</v>
      </c>
      <c r="AZ58" s="7" t="s">
        <v>36</v>
      </c>
      <c r="BA58" s="7" t="s">
        <v>37</v>
      </c>
      <c r="BB58" s="7"/>
      <c r="BC58" s="24" t="s">
        <v>34</v>
      </c>
      <c r="BD58" s="7" t="s">
        <v>35</v>
      </c>
      <c r="BE58" s="7" t="s">
        <v>36</v>
      </c>
      <c r="BF58" s="7" t="s">
        <v>37</v>
      </c>
      <c r="BG58" s="7"/>
      <c r="BH58" s="24" t="s">
        <v>34</v>
      </c>
      <c r="BI58" s="7" t="s">
        <v>35</v>
      </c>
      <c r="BJ58" s="7" t="s">
        <v>36</v>
      </c>
      <c r="BK58" s="7" t="s">
        <v>37</v>
      </c>
      <c r="BL58" s="7"/>
      <c r="BM58" s="24" t="s">
        <v>34</v>
      </c>
      <c r="BN58" s="7" t="s">
        <v>35</v>
      </c>
      <c r="BO58" s="7" t="s">
        <v>36</v>
      </c>
      <c r="BP58" s="7" t="s">
        <v>37</v>
      </c>
    </row>
    <row r="59" spans="1:68" x14ac:dyDescent="0.35">
      <c r="B59" s="12"/>
      <c r="G59" s="33"/>
      <c r="H59" s="35" t="s">
        <v>15</v>
      </c>
      <c r="I59" t="s">
        <v>54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</row>
    <row r="60" spans="1:68" x14ac:dyDescent="0.35">
      <c r="B60" s="12"/>
      <c r="G60" s="33"/>
      <c r="H60" s="35"/>
      <c r="I60" t="s">
        <v>51</v>
      </c>
      <c r="J60" s="21">
        <v>70.699999999999989</v>
      </c>
      <c r="K60" s="21">
        <v>110.69999999999999</v>
      </c>
      <c r="L60" s="21">
        <v>117.69999999999999</v>
      </c>
      <c r="M60" s="21">
        <v>110.69999999999999</v>
      </c>
      <c r="N60" s="30"/>
      <c r="O60" s="21">
        <v>15.699999999999989</v>
      </c>
      <c r="P60" s="21">
        <v>41.699999999999989</v>
      </c>
      <c r="Q60" s="21">
        <v>89.699999999999989</v>
      </c>
      <c r="R60" s="21">
        <v>80.699999999999989</v>
      </c>
      <c r="S60" s="30"/>
      <c r="T60" s="21">
        <v>48.699999999999989</v>
      </c>
      <c r="U60" s="21">
        <v>120.69999999999999</v>
      </c>
      <c r="V60" s="21">
        <v>146.69999999999999</v>
      </c>
      <c r="W60" s="21">
        <v>67.699999999999989</v>
      </c>
      <c r="X60" s="30"/>
      <c r="Y60" s="21">
        <v>0</v>
      </c>
      <c r="Z60" s="21">
        <v>0</v>
      </c>
      <c r="AA60" s="21">
        <v>130.69999999999999</v>
      </c>
      <c r="AB60" s="21">
        <v>103.69999999999999</v>
      </c>
      <c r="AC60" s="30"/>
      <c r="AD60" s="21">
        <v>57.699999999999989</v>
      </c>
      <c r="AE60" s="21">
        <v>83.699999999999989</v>
      </c>
      <c r="AF60" s="21">
        <v>156.69999999999999</v>
      </c>
      <c r="AG60" s="21">
        <v>160.69999999999999</v>
      </c>
      <c r="AH60" s="30"/>
      <c r="AI60" s="21">
        <v>53.699999999999989</v>
      </c>
      <c r="AJ60" s="21">
        <v>70.699999999999989</v>
      </c>
      <c r="AK60" s="21">
        <v>83.699999999999989</v>
      </c>
      <c r="AL60" s="21">
        <v>128.69999999999999</v>
      </c>
      <c r="AM60" s="30"/>
      <c r="AN60" s="21">
        <v>11.699999999999989</v>
      </c>
      <c r="AO60" s="21">
        <v>37.699999999999989</v>
      </c>
      <c r="AP60" s="21">
        <v>60.699999999999989</v>
      </c>
      <c r="AQ60" s="21">
        <v>112.69999999999999</v>
      </c>
      <c r="AR60" s="30"/>
      <c r="AS60" s="21">
        <v>17.699999999999989</v>
      </c>
      <c r="AT60" s="21">
        <v>55.699999999999989</v>
      </c>
      <c r="AU60" s="21">
        <v>38.699999999999989</v>
      </c>
      <c r="AV60" s="21">
        <v>67.699999999999989</v>
      </c>
      <c r="AW60" s="30"/>
      <c r="AX60" s="21">
        <v>0</v>
      </c>
      <c r="AY60" s="21">
        <v>17.699999999999989</v>
      </c>
      <c r="AZ60" s="21">
        <v>62.699999999999989</v>
      </c>
      <c r="BA60" s="21">
        <v>22.699999999999989</v>
      </c>
      <c r="BB60" s="29"/>
      <c r="BC60" s="21">
        <v>7.6999999999999886</v>
      </c>
      <c r="BD60" s="21">
        <v>13.699999999999989</v>
      </c>
      <c r="BE60" s="21">
        <v>54.699999999999989</v>
      </c>
      <c r="BF60" s="21">
        <v>116.69999999999999</v>
      </c>
      <c r="BG60" s="30"/>
      <c r="BH60" s="21">
        <v>89.699999999999989</v>
      </c>
      <c r="BI60" s="21">
        <v>167.7</v>
      </c>
      <c r="BJ60" s="21">
        <v>269.7</v>
      </c>
      <c r="BK60" s="21">
        <v>144.69999999999999</v>
      </c>
      <c r="BL60" s="30"/>
      <c r="BM60" s="21">
        <v>59.699999999999989</v>
      </c>
      <c r="BN60" s="21">
        <v>80.699999999999989</v>
      </c>
      <c r="BO60" s="21">
        <v>202.7</v>
      </c>
      <c r="BP60" s="21">
        <v>120.69999999999999</v>
      </c>
    </row>
    <row r="61" spans="1:68" x14ac:dyDescent="0.35">
      <c r="B61" s="12"/>
      <c r="G61" s="33"/>
      <c r="H61" s="35"/>
      <c r="I61" t="s">
        <v>52</v>
      </c>
      <c r="J61" s="21">
        <v>94.9</v>
      </c>
      <c r="K61" s="21">
        <v>223.9</v>
      </c>
      <c r="L61" s="21">
        <v>213.9</v>
      </c>
      <c r="M61" s="21">
        <v>140.9</v>
      </c>
      <c r="N61" s="30"/>
      <c r="O61" s="21">
        <v>99.9</v>
      </c>
      <c r="P61" s="21">
        <v>84.9</v>
      </c>
      <c r="Q61" s="21">
        <v>171.9</v>
      </c>
      <c r="R61" s="21">
        <v>172.9</v>
      </c>
      <c r="S61" s="30"/>
      <c r="T61" s="21">
        <v>125.9</v>
      </c>
      <c r="U61" s="21">
        <v>185.9</v>
      </c>
      <c r="V61" s="21">
        <v>226.9</v>
      </c>
      <c r="W61" s="21">
        <v>178.9</v>
      </c>
      <c r="X61" s="30"/>
      <c r="Y61" s="21">
        <v>139.9</v>
      </c>
      <c r="Z61" s="21">
        <v>115.9</v>
      </c>
      <c r="AA61" s="21">
        <v>211.9</v>
      </c>
      <c r="AB61" s="21">
        <v>196.9</v>
      </c>
      <c r="AC61" s="30"/>
      <c r="AD61" s="21">
        <v>111.9</v>
      </c>
      <c r="AE61" s="21">
        <v>148.9</v>
      </c>
      <c r="AF61" s="21">
        <v>136.9</v>
      </c>
      <c r="AG61" s="21">
        <v>201.9</v>
      </c>
      <c r="AH61" s="30"/>
      <c r="AI61" s="21">
        <v>59.900000000000006</v>
      </c>
      <c r="AJ61" s="21">
        <v>85.9</v>
      </c>
      <c r="AK61" s="21">
        <v>148.9</v>
      </c>
      <c r="AL61" s="21">
        <v>220.9</v>
      </c>
      <c r="AM61" s="30"/>
      <c r="AN61" s="21">
        <v>47.900000000000006</v>
      </c>
      <c r="AO61" s="21">
        <v>87.9</v>
      </c>
      <c r="AP61" s="21">
        <v>110.9</v>
      </c>
      <c r="AQ61" s="21">
        <v>236.9</v>
      </c>
      <c r="AR61" s="30"/>
      <c r="AS61" s="21">
        <v>46.900000000000006</v>
      </c>
      <c r="AT61" s="21">
        <v>84.9</v>
      </c>
      <c r="AU61" s="21">
        <v>151.9</v>
      </c>
      <c r="AV61" s="21">
        <v>104.9</v>
      </c>
      <c r="AW61" s="30"/>
      <c r="AX61" s="21">
        <v>55.900000000000006</v>
      </c>
      <c r="AY61" s="21">
        <v>71.900000000000006</v>
      </c>
      <c r="AZ61" s="21">
        <v>76.900000000000006</v>
      </c>
      <c r="BA61" s="21">
        <v>91.9</v>
      </c>
      <c r="BB61" s="30"/>
      <c r="BC61" s="21">
        <v>65.900000000000006</v>
      </c>
      <c r="BD61" s="21">
        <v>98.9</v>
      </c>
      <c r="BE61" s="21">
        <v>174.9</v>
      </c>
      <c r="BF61" s="21">
        <v>213.9</v>
      </c>
      <c r="BG61" s="30"/>
      <c r="BH61" s="21">
        <v>263.89999999999998</v>
      </c>
      <c r="BI61" s="21">
        <v>850.9</v>
      </c>
      <c r="BJ61" s="21">
        <v>869.9</v>
      </c>
      <c r="BK61" s="21">
        <v>352.9</v>
      </c>
      <c r="BL61" s="30"/>
      <c r="BM61" s="21">
        <v>220.9</v>
      </c>
      <c r="BN61" s="21">
        <v>272.89999999999998</v>
      </c>
      <c r="BO61" s="21">
        <v>330.9</v>
      </c>
      <c r="BP61" s="21">
        <v>273.89999999999998</v>
      </c>
    </row>
    <row r="62" spans="1:68" x14ac:dyDescent="0.35">
      <c r="B62" s="12"/>
      <c r="G62" s="33"/>
      <c r="H62" s="35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</row>
    <row r="63" spans="1:68" x14ac:dyDescent="0.35">
      <c r="B63" s="12"/>
      <c r="G63" s="33"/>
      <c r="H63" s="35"/>
      <c r="I63" t="s">
        <v>58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</row>
    <row r="64" spans="1:68" x14ac:dyDescent="0.35">
      <c r="B64" s="12"/>
      <c r="G64" s="33"/>
      <c r="H64" s="35"/>
      <c r="I64" t="s">
        <v>51</v>
      </c>
      <c r="J64" s="21">
        <v>5.2999999999999989</v>
      </c>
      <c r="K64" s="21">
        <v>10.199999999999999</v>
      </c>
      <c r="L64" s="21">
        <v>10.299999999999999</v>
      </c>
      <c r="M64" s="21">
        <v>10.7</v>
      </c>
      <c r="N64" s="29"/>
      <c r="O64" s="21">
        <v>1.7399999999999993</v>
      </c>
      <c r="P64" s="21">
        <v>6.5</v>
      </c>
      <c r="Q64" s="21">
        <v>9.3000000000000007</v>
      </c>
      <c r="R64" s="21">
        <v>9.1999999999999993</v>
      </c>
      <c r="S64" s="29"/>
      <c r="T64" s="21">
        <v>5.2199999999999989</v>
      </c>
      <c r="U64" s="21">
        <v>9.5</v>
      </c>
      <c r="V64" s="21">
        <v>10.8</v>
      </c>
      <c r="W64" s="21">
        <v>7.25</v>
      </c>
      <c r="X64" s="29"/>
      <c r="Y64" s="21">
        <v>0</v>
      </c>
      <c r="Z64" s="21">
        <v>0</v>
      </c>
      <c r="AA64" s="21">
        <v>11.2</v>
      </c>
      <c r="AB64" s="21">
        <v>10.5</v>
      </c>
      <c r="AC64" s="29"/>
      <c r="AD64" s="21">
        <v>6.1999999999999993</v>
      </c>
      <c r="AE64" s="21">
        <v>9.4000000000000021</v>
      </c>
      <c r="AF64" s="21">
        <v>14.900000000000002</v>
      </c>
      <c r="AG64" s="21">
        <v>14.7</v>
      </c>
      <c r="AH64" s="29"/>
      <c r="AI64" s="21">
        <v>3.8000000000000007</v>
      </c>
      <c r="AJ64" s="21">
        <v>6</v>
      </c>
      <c r="AK64" s="21">
        <v>7.9000000000000021</v>
      </c>
      <c r="AL64" s="21">
        <v>13.100000000000001</v>
      </c>
      <c r="AM64" s="29"/>
      <c r="AN64" s="21">
        <v>1.7299999999999995</v>
      </c>
      <c r="AO64" s="21">
        <v>6.1999999999999993</v>
      </c>
      <c r="AP64" s="21">
        <v>7.1999999999999993</v>
      </c>
      <c r="AQ64" s="21">
        <v>11.7</v>
      </c>
      <c r="AR64" s="29"/>
      <c r="AS64" s="21">
        <v>2.5</v>
      </c>
      <c r="AT64" s="21">
        <v>5.2000000000000011</v>
      </c>
      <c r="AU64" s="21">
        <v>7.5</v>
      </c>
      <c r="AV64" s="21">
        <v>10.5</v>
      </c>
      <c r="AW64" s="29"/>
      <c r="AX64" s="21">
        <v>0</v>
      </c>
      <c r="AY64" s="21">
        <v>3.8000000000000007</v>
      </c>
      <c r="AZ64" s="21">
        <v>7</v>
      </c>
      <c r="BA64" s="21">
        <v>6.1999999999999993</v>
      </c>
      <c r="BB64" s="29"/>
      <c r="BC64" s="21">
        <v>3</v>
      </c>
      <c r="BD64" s="21">
        <v>5.1199999999999992</v>
      </c>
      <c r="BE64" s="21">
        <v>6.9000000000000021</v>
      </c>
      <c r="BF64" s="21">
        <v>12.600000000000001</v>
      </c>
      <c r="BG64" s="29"/>
      <c r="BH64" s="21">
        <v>13.8</v>
      </c>
      <c r="BI64" s="21">
        <v>31.099999999999998</v>
      </c>
      <c r="BJ64" s="21">
        <v>46.5</v>
      </c>
      <c r="BK64" s="21">
        <v>25.8</v>
      </c>
      <c r="BL64" s="29"/>
      <c r="BM64" s="21">
        <v>6.5</v>
      </c>
      <c r="BN64" s="21">
        <v>14.600000000000001</v>
      </c>
      <c r="BO64" s="21">
        <v>25.7</v>
      </c>
      <c r="BP64" s="21">
        <v>13.2</v>
      </c>
    </row>
    <row r="65" spans="1:68" x14ac:dyDescent="0.35">
      <c r="B65" s="12"/>
      <c r="G65" s="33"/>
      <c r="H65" s="35"/>
      <c r="I65" t="s">
        <v>52</v>
      </c>
      <c r="J65" s="21">
        <v>16.899999999999999</v>
      </c>
      <c r="K65" s="21">
        <v>28</v>
      </c>
      <c r="L65" s="21">
        <v>25.1</v>
      </c>
      <c r="M65" s="21">
        <v>24.8</v>
      </c>
      <c r="N65" s="29"/>
      <c r="O65" s="21">
        <v>18.2</v>
      </c>
      <c r="P65" s="21">
        <v>15.899999999999999</v>
      </c>
      <c r="Q65" s="21">
        <v>25.700000000000003</v>
      </c>
      <c r="R65" s="21">
        <v>25.5</v>
      </c>
      <c r="S65" s="29"/>
      <c r="T65" s="21">
        <v>19.2</v>
      </c>
      <c r="U65" s="21">
        <v>24.4</v>
      </c>
      <c r="V65" s="21">
        <v>27.700000000000003</v>
      </c>
      <c r="W65" s="21">
        <v>25.5</v>
      </c>
      <c r="X65" s="29"/>
      <c r="Y65" s="21">
        <v>21.6</v>
      </c>
      <c r="Z65" s="21">
        <v>20.6</v>
      </c>
      <c r="AA65" s="21">
        <v>28.799999999999997</v>
      </c>
      <c r="AB65" s="21">
        <v>26.9</v>
      </c>
      <c r="AC65" s="29"/>
      <c r="AD65" s="21">
        <v>19.100000000000001</v>
      </c>
      <c r="AE65" s="21">
        <v>22.8</v>
      </c>
      <c r="AF65" s="21">
        <v>23.7</v>
      </c>
      <c r="AG65" s="21">
        <v>27.5</v>
      </c>
      <c r="AH65" s="29"/>
      <c r="AI65" s="21">
        <v>11.3</v>
      </c>
      <c r="AJ65" s="21">
        <v>17.399999999999999</v>
      </c>
      <c r="AK65" s="21">
        <v>24.8</v>
      </c>
      <c r="AL65" s="21">
        <v>29</v>
      </c>
      <c r="AM65" s="29"/>
      <c r="AN65" s="21">
        <v>8</v>
      </c>
      <c r="AO65" s="21">
        <v>16.399999999999999</v>
      </c>
      <c r="AP65" s="21">
        <v>19.600000000000001</v>
      </c>
      <c r="AQ65" s="21">
        <v>28.700000000000003</v>
      </c>
      <c r="AR65" s="29"/>
      <c r="AS65" s="21">
        <v>5.4</v>
      </c>
      <c r="AT65" s="21">
        <v>17.2</v>
      </c>
      <c r="AU65" s="21">
        <v>22.6</v>
      </c>
      <c r="AV65" s="21">
        <v>22.9</v>
      </c>
      <c r="AW65" s="29"/>
      <c r="AX65" s="21">
        <v>6.6</v>
      </c>
      <c r="AY65" s="21">
        <v>13.399999999999999</v>
      </c>
      <c r="AZ65" s="21">
        <v>18.2</v>
      </c>
      <c r="BA65" s="21">
        <v>22.5</v>
      </c>
      <c r="BB65" s="29"/>
      <c r="BC65" s="21">
        <v>10.3</v>
      </c>
      <c r="BD65" s="21">
        <v>18.5</v>
      </c>
      <c r="BE65" s="21">
        <v>23.8</v>
      </c>
      <c r="BF65" s="21">
        <v>25.2</v>
      </c>
      <c r="BG65" s="29"/>
      <c r="BH65" s="21">
        <v>34.299999999999997</v>
      </c>
      <c r="BI65" s="21">
        <v>86.9</v>
      </c>
      <c r="BJ65" s="21">
        <v>88.4</v>
      </c>
      <c r="BK65" s="21">
        <v>63.8</v>
      </c>
      <c r="BL65" s="29"/>
      <c r="BM65" s="21">
        <v>32</v>
      </c>
      <c r="BN65" s="21">
        <v>43</v>
      </c>
      <c r="BO65" s="21">
        <v>56.1</v>
      </c>
      <c r="BP65" s="21">
        <v>38.799999999999997</v>
      </c>
    </row>
    <row r="66" spans="1:68" x14ac:dyDescent="0.35">
      <c r="B66" s="12"/>
      <c r="G66" s="33"/>
      <c r="H66" s="35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</row>
    <row r="67" spans="1:68" x14ac:dyDescent="0.35">
      <c r="B67" s="12"/>
      <c r="G67" s="33"/>
      <c r="H67" s="35"/>
      <c r="I67" t="s">
        <v>56</v>
      </c>
      <c r="J67" s="7"/>
      <c r="K67" s="7"/>
      <c r="L67" s="7" t="s">
        <v>51</v>
      </c>
      <c r="M67" s="7" t="s">
        <v>52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</row>
    <row r="68" spans="1:68" x14ac:dyDescent="0.35">
      <c r="B68" s="12"/>
      <c r="G68" s="33"/>
      <c r="H68" s="35"/>
      <c r="I68" t="s">
        <v>57</v>
      </c>
      <c r="J68" s="7"/>
      <c r="K68" s="7"/>
      <c r="L68" s="7">
        <v>1519</v>
      </c>
      <c r="M68" s="7">
        <v>7672</v>
      </c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</row>
    <row r="69" spans="1:68" x14ac:dyDescent="0.35">
      <c r="A69" s="25"/>
      <c r="B69" s="23"/>
      <c r="C69" s="7"/>
      <c r="D69" s="7"/>
      <c r="E69" s="7"/>
      <c r="F69" s="7"/>
      <c r="G69" s="33"/>
      <c r="H69" s="35"/>
      <c r="I69" t="s">
        <v>76</v>
      </c>
      <c r="J69" s="24"/>
      <c r="K69" s="7"/>
      <c r="L69" s="29">
        <v>82.5</v>
      </c>
      <c r="M69" s="29">
        <v>94.06</v>
      </c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</row>
    <row r="70" spans="1:68" x14ac:dyDescent="0.35">
      <c r="A70" s="7"/>
      <c r="B70" s="23"/>
      <c r="C70" s="7"/>
      <c r="D70" s="7"/>
      <c r="E70" s="7"/>
      <c r="F70" s="7"/>
      <c r="G70" s="33"/>
      <c r="H70" s="4"/>
      <c r="J70" s="24"/>
      <c r="K70" s="7"/>
      <c r="L70" s="29"/>
      <c r="M70" s="29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</row>
    <row r="71" spans="1:68" x14ac:dyDescent="0.35">
      <c r="A71" s="7"/>
      <c r="B71" s="23"/>
      <c r="C71" s="7"/>
      <c r="D71" s="7"/>
      <c r="E71" s="7"/>
      <c r="F71" s="7"/>
      <c r="G71" s="33"/>
      <c r="J71" s="36" t="s">
        <v>38</v>
      </c>
      <c r="K71" s="36"/>
      <c r="L71" s="36"/>
      <c r="M71" s="36"/>
      <c r="N71" s="7"/>
      <c r="O71" s="36" t="s">
        <v>42</v>
      </c>
      <c r="P71" s="36"/>
      <c r="Q71" s="36"/>
      <c r="R71" s="36"/>
      <c r="S71" s="7"/>
      <c r="T71" s="36" t="s">
        <v>43</v>
      </c>
      <c r="U71" s="36"/>
      <c r="V71" s="36"/>
      <c r="W71" s="36"/>
      <c r="X71" s="7"/>
      <c r="Y71" s="36" t="s">
        <v>44</v>
      </c>
      <c r="Z71" s="36"/>
      <c r="AA71" s="36"/>
      <c r="AB71" s="36"/>
      <c r="AC71" s="7"/>
      <c r="AD71" s="36" t="s">
        <v>45</v>
      </c>
      <c r="AE71" s="36"/>
      <c r="AF71" s="36"/>
      <c r="AG71" s="36"/>
      <c r="AH71" s="7"/>
      <c r="AI71" s="36" t="s">
        <v>46</v>
      </c>
      <c r="AJ71" s="36"/>
      <c r="AK71" s="36"/>
      <c r="AL71" s="36"/>
      <c r="AM71" s="7"/>
      <c r="AN71" s="36" t="s">
        <v>47</v>
      </c>
      <c r="AO71" s="36"/>
      <c r="AP71" s="36"/>
      <c r="AQ71" s="36"/>
      <c r="AR71" s="7"/>
      <c r="AS71" s="36" t="s">
        <v>40</v>
      </c>
      <c r="AT71" s="36"/>
      <c r="AU71" s="36"/>
      <c r="AV71" s="36"/>
      <c r="AW71" s="7"/>
      <c r="AX71" s="36" t="s">
        <v>41</v>
      </c>
      <c r="AY71" s="36"/>
      <c r="AZ71" s="36"/>
      <c r="BA71" s="36"/>
      <c r="BB71" s="7"/>
      <c r="BC71" s="36" t="s">
        <v>48</v>
      </c>
      <c r="BD71" s="36"/>
      <c r="BE71" s="36"/>
      <c r="BF71" s="36"/>
      <c r="BG71" s="7"/>
      <c r="BH71" s="36" t="s">
        <v>49</v>
      </c>
      <c r="BI71" s="36"/>
      <c r="BJ71" s="36"/>
      <c r="BK71" s="36"/>
      <c r="BL71" s="7"/>
      <c r="BM71" s="36" t="s">
        <v>50</v>
      </c>
      <c r="BN71" s="36"/>
      <c r="BO71" s="36"/>
      <c r="BP71" s="36"/>
    </row>
    <row r="72" spans="1:68" x14ac:dyDescent="0.35">
      <c r="A72" s="7"/>
      <c r="B72" s="23"/>
      <c r="C72" s="7"/>
      <c r="D72" s="7"/>
      <c r="E72" s="7"/>
      <c r="F72" s="7"/>
      <c r="G72" s="33"/>
      <c r="I72" t="s">
        <v>53</v>
      </c>
      <c r="J72" s="24" t="s">
        <v>34</v>
      </c>
      <c r="K72" s="7" t="s">
        <v>35</v>
      </c>
      <c r="L72" s="7" t="s">
        <v>36</v>
      </c>
      <c r="M72" s="7" t="s">
        <v>37</v>
      </c>
      <c r="N72" s="7"/>
      <c r="O72" s="24" t="s">
        <v>34</v>
      </c>
      <c r="P72" s="7" t="s">
        <v>35</v>
      </c>
      <c r="Q72" s="7" t="s">
        <v>36</v>
      </c>
      <c r="R72" s="7" t="s">
        <v>37</v>
      </c>
      <c r="S72" s="7"/>
      <c r="T72" s="24" t="s">
        <v>34</v>
      </c>
      <c r="U72" s="7" t="s">
        <v>35</v>
      </c>
      <c r="V72" s="7" t="s">
        <v>36</v>
      </c>
      <c r="W72" s="7" t="s">
        <v>37</v>
      </c>
      <c r="X72" s="7"/>
      <c r="Y72" s="24" t="s">
        <v>34</v>
      </c>
      <c r="Z72" s="7" t="s">
        <v>35</v>
      </c>
      <c r="AA72" s="7" t="s">
        <v>36</v>
      </c>
      <c r="AB72" s="7" t="s">
        <v>37</v>
      </c>
      <c r="AC72" s="7"/>
      <c r="AD72" s="24" t="s">
        <v>34</v>
      </c>
      <c r="AE72" s="7" t="s">
        <v>35</v>
      </c>
      <c r="AF72" s="7" t="s">
        <v>36</v>
      </c>
      <c r="AG72" s="7" t="s">
        <v>37</v>
      </c>
      <c r="AH72" s="7"/>
      <c r="AI72" s="24" t="s">
        <v>34</v>
      </c>
      <c r="AJ72" s="7" t="s">
        <v>35</v>
      </c>
      <c r="AK72" s="7" t="s">
        <v>36</v>
      </c>
      <c r="AL72" s="7" t="s">
        <v>37</v>
      </c>
      <c r="AM72" s="7"/>
      <c r="AN72" s="24" t="s">
        <v>34</v>
      </c>
      <c r="AO72" s="7" t="s">
        <v>35</v>
      </c>
      <c r="AP72" s="7" t="s">
        <v>36</v>
      </c>
      <c r="AQ72" s="7" t="s">
        <v>37</v>
      </c>
      <c r="AR72" s="7"/>
      <c r="AS72" s="24" t="s">
        <v>34</v>
      </c>
      <c r="AT72" s="7" t="s">
        <v>35</v>
      </c>
      <c r="AU72" s="7" t="s">
        <v>36</v>
      </c>
      <c r="AV72" s="7" t="s">
        <v>37</v>
      </c>
      <c r="AW72" s="7"/>
      <c r="AX72" s="24" t="s">
        <v>34</v>
      </c>
      <c r="AY72" s="7" t="s">
        <v>35</v>
      </c>
      <c r="AZ72" s="7" t="s">
        <v>36</v>
      </c>
      <c r="BA72" s="7" t="s">
        <v>37</v>
      </c>
      <c r="BB72" s="7"/>
      <c r="BC72" s="24" t="s">
        <v>34</v>
      </c>
      <c r="BD72" s="7" t="s">
        <v>35</v>
      </c>
      <c r="BE72" s="7" t="s">
        <v>36</v>
      </c>
      <c r="BF72" s="7" t="s">
        <v>37</v>
      </c>
      <c r="BG72" s="7"/>
      <c r="BH72" s="24" t="s">
        <v>34</v>
      </c>
      <c r="BI72" s="7" t="s">
        <v>35</v>
      </c>
      <c r="BJ72" s="7" t="s">
        <v>36</v>
      </c>
      <c r="BK72" s="7" t="s">
        <v>37</v>
      </c>
      <c r="BL72" s="7"/>
      <c r="BM72" s="24" t="s">
        <v>34</v>
      </c>
      <c r="BN72" s="7" t="s">
        <v>35</v>
      </c>
      <c r="BO72" s="7" t="s">
        <v>36</v>
      </c>
      <c r="BP72" s="7" t="s">
        <v>37</v>
      </c>
    </row>
    <row r="73" spans="1:68" x14ac:dyDescent="0.35">
      <c r="A73" s="7"/>
      <c r="B73" s="23"/>
      <c r="C73" s="7"/>
      <c r="D73" s="7"/>
      <c r="E73" s="7"/>
      <c r="F73" s="7"/>
      <c r="G73" s="33"/>
      <c r="H73" s="35" t="s">
        <v>12</v>
      </c>
      <c r="I73" t="s">
        <v>54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</row>
    <row r="74" spans="1:68" x14ac:dyDescent="0.35">
      <c r="A74" s="7"/>
      <c r="B74" s="23"/>
      <c r="C74" s="7"/>
      <c r="D74" s="7"/>
      <c r="E74" s="7"/>
      <c r="F74" s="7"/>
      <c r="G74" s="33"/>
      <c r="H74" s="35"/>
      <c r="I74" t="s">
        <v>51</v>
      </c>
      <c r="J74" s="21">
        <v>56.7</v>
      </c>
      <c r="K74" s="21">
        <v>15.700000000000003</v>
      </c>
      <c r="L74" s="21">
        <v>14.299999999999997</v>
      </c>
      <c r="M74" s="21">
        <v>12.700000000000003</v>
      </c>
      <c r="N74" s="30"/>
      <c r="O74" s="21">
        <v>32.200000000000003</v>
      </c>
      <c r="P74" s="21">
        <v>22.299999999999997</v>
      </c>
      <c r="Q74" s="21">
        <v>14.100000000000009</v>
      </c>
      <c r="R74" s="21">
        <v>27.200000000000003</v>
      </c>
      <c r="S74" s="30"/>
      <c r="T74" s="21">
        <v>0</v>
      </c>
      <c r="U74" s="21">
        <v>10.700000000000003</v>
      </c>
      <c r="V74" s="21">
        <v>24.5</v>
      </c>
      <c r="W74" s="21">
        <v>23.799999999999997</v>
      </c>
      <c r="X74" s="30"/>
      <c r="Y74" s="21">
        <v>0</v>
      </c>
      <c r="Z74" s="21">
        <v>15.7</v>
      </c>
      <c r="AA74" s="21">
        <v>65.7</v>
      </c>
      <c r="AB74" s="21">
        <v>65.7</v>
      </c>
      <c r="AC74" s="30"/>
      <c r="AD74" s="21">
        <v>8.2000000000000028</v>
      </c>
      <c r="AE74" s="21">
        <v>26.700000000000003</v>
      </c>
      <c r="AF74" s="21">
        <v>59.7</v>
      </c>
      <c r="AG74" s="21">
        <v>50.7</v>
      </c>
      <c r="AH74" s="30"/>
      <c r="AI74" s="21">
        <v>6.2000000000000028</v>
      </c>
      <c r="AJ74" s="21">
        <v>25.900000000000006</v>
      </c>
      <c r="AK74" s="21">
        <v>42.7</v>
      </c>
      <c r="AL74" s="21">
        <v>38.400000000000006</v>
      </c>
      <c r="AM74" s="30"/>
      <c r="AN74" s="21">
        <v>30.299999999999997</v>
      </c>
      <c r="AO74" s="21">
        <v>25.700000000000003</v>
      </c>
      <c r="AP74" s="21">
        <v>41.100000000000009</v>
      </c>
      <c r="AQ74" s="21">
        <v>33.299999999999997</v>
      </c>
      <c r="AR74" s="30"/>
      <c r="AS74" s="21">
        <v>5.7000000000000028</v>
      </c>
      <c r="AT74" s="21">
        <v>31.100000000000009</v>
      </c>
      <c r="AU74" s="21">
        <v>43.7</v>
      </c>
      <c r="AV74" s="21">
        <v>23.299999999999997</v>
      </c>
      <c r="AW74" s="30"/>
      <c r="AX74" s="21">
        <v>6.4000000000000057</v>
      </c>
      <c r="AY74" s="21">
        <v>17.900000000000006</v>
      </c>
      <c r="AZ74" s="21">
        <v>33.799999999999997</v>
      </c>
      <c r="BA74" s="21">
        <v>28.900000000000006</v>
      </c>
      <c r="BB74" s="29"/>
      <c r="BC74" s="21">
        <v>15.200000000000003</v>
      </c>
      <c r="BD74" s="21">
        <v>30.700000000000003</v>
      </c>
      <c r="BE74" s="21">
        <v>18.900000000000006</v>
      </c>
      <c r="BF74" s="21">
        <v>14.900000000000006</v>
      </c>
      <c r="BG74" s="30"/>
      <c r="BH74" s="21">
        <v>4.8000000000000043</v>
      </c>
      <c r="BI74" s="21">
        <v>25</v>
      </c>
      <c r="BJ74" s="21">
        <v>24.600000000000009</v>
      </c>
      <c r="BK74" s="21">
        <v>15</v>
      </c>
      <c r="BL74" s="30"/>
      <c r="BM74" s="21">
        <v>0.5</v>
      </c>
      <c r="BN74" s="21">
        <v>7.2000000000000028</v>
      </c>
      <c r="BO74" s="21">
        <v>16.600000000000009</v>
      </c>
      <c r="BP74" s="21">
        <v>14</v>
      </c>
    </row>
    <row r="75" spans="1:68" x14ac:dyDescent="0.35">
      <c r="A75" s="7"/>
      <c r="B75" s="23"/>
      <c r="C75" s="7"/>
      <c r="D75" s="7"/>
      <c r="E75" s="7"/>
      <c r="F75" s="7"/>
      <c r="G75" s="33"/>
      <c r="H75" s="35"/>
      <c r="I75" t="s">
        <v>52</v>
      </c>
      <c r="J75" s="21">
        <v>15</v>
      </c>
      <c r="K75" s="21">
        <v>17.399999999999991</v>
      </c>
      <c r="L75" s="21">
        <v>21.099999999999994</v>
      </c>
      <c r="M75" s="21">
        <v>27.899999999999991</v>
      </c>
      <c r="N75" s="30"/>
      <c r="O75" s="21">
        <v>45.599999999999994</v>
      </c>
      <c r="P75" s="21">
        <v>27.5</v>
      </c>
      <c r="Q75" s="21">
        <v>29.799999999999997</v>
      </c>
      <c r="R75" s="21">
        <v>33.599999999999994</v>
      </c>
      <c r="S75" s="30"/>
      <c r="T75" s="21">
        <v>0</v>
      </c>
      <c r="U75" s="21">
        <v>3.6999999999999886</v>
      </c>
      <c r="V75" s="21">
        <v>21</v>
      </c>
      <c r="W75" s="21">
        <v>25.599999999999994</v>
      </c>
      <c r="X75" s="30"/>
      <c r="Y75" s="21">
        <v>15.299999999999997</v>
      </c>
      <c r="Z75" s="21">
        <v>16.099999999999994</v>
      </c>
      <c r="AA75" s="21">
        <v>63.599999999999994</v>
      </c>
      <c r="AB75" s="21">
        <v>62.599999999999994</v>
      </c>
      <c r="AC75" s="30"/>
      <c r="AD75" s="21">
        <v>18.399999999999991</v>
      </c>
      <c r="AE75" s="21">
        <v>31.599999999999994</v>
      </c>
      <c r="AF75" s="21">
        <v>58.599999999999994</v>
      </c>
      <c r="AG75" s="21">
        <v>67.599999999999994</v>
      </c>
      <c r="AH75" s="30"/>
      <c r="AI75" s="21">
        <v>39.599999999999994</v>
      </c>
      <c r="AJ75" s="21">
        <v>38.599999999999994</v>
      </c>
      <c r="AK75" s="21">
        <v>47.599999999999994</v>
      </c>
      <c r="AL75" s="21">
        <v>31</v>
      </c>
      <c r="AM75" s="30"/>
      <c r="AN75" s="21">
        <v>17.399999999999991</v>
      </c>
      <c r="AO75" s="21">
        <v>53.599999999999994</v>
      </c>
      <c r="AP75" s="21">
        <v>38.599999999999994</v>
      </c>
      <c r="AQ75" s="21">
        <v>34.599999999999994</v>
      </c>
      <c r="AR75" s="30"/>
      <c r="AS75" s="21">
        <v>8.5999999999999943</v>
      </c>
      <c r="AT75" s="21">
        <v>38.599999999999994</v>
      </c>
      <c r="AU75" s="21">
        <v>40.599999999999994</v>
      </c>
      <c r="AV75" s="21">
        <v>37.599999999999994</v>
      </c>
      <c r="AW75" s="30"/>
      <c r="AX75" s="21">
        <v>8.2999999999999972</v>
      </c>
      <c r="AY75" s="21">
        <v>30</v>
      </c>
      <c r="AZ75" s="21">
        <v>30</v>
      </c>
      <c r="BA75" s="21">
        <v>29</v>
      </c>
      <c r="BB75" s="30"/>
      <c r="BC75" s="21">
        <v>10.199999999999989</v>
      </c>
      <c r="BD75" s="21">
        <v>42.599999999999994</v>
      </c>
      <c r="BE75" s="21">
        <v>43.599999999999994</v>
      </c>
      <c r="BF75" s="21">
        <v>19.199999999999989</v>
      </c>
      <c r="BG75" s="30"/>
      <c r="BH75" s="21">
        <v>3.7999999999999972</v>
      </c>
      <c r="BI75" s="21">
        <v>17.399999999999991</v>
      </c>
      <c r="BJ75" s="21">
        <v>30.799999999999997</v>
      </c>
      <c r="BK75" s="21">
        <v>29.399999999999991</v>
      </c>
      <c r="BL75" s="30"/>
      <c r="BM75" s="21">
        <v>25.199999999999989</v>
      </c>
      <c r="BN75" s="21">
        <v>20.099999999999994</v>
      </c>
      <c r="BO75" s="21">
        <v>27.899999999999991</v>
      </c>
      <c r="BP75" s="21">
        <v>24.799999999999997</v>
      </c>
    </row>
    <row r="76" spans="1:68" x14ac:dyDescent="0.35">
      <c r="A76" s="7"/>
      <c r="B76" s="23"/>
      <c r="C76" s="7"/>
      <c r="D76" s="7"/>
      <c r="E76" s="7"/>
      <c r="F76" s="7"/>
      <c r="G76" s="33"/>
      <c r="H76" s="35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</row>
    <row r="77" spans="1:68" x14ac:dyDescent="0.35">
      <c r="A77" s="7"/>
      <c r="B77" s="23"/>
      <c r="C77" s="7"/>
      <c r="D77" s="7"/>
      <c r="E77" s="7"/>
      <c r="F77" s="7"/>
      <c r="G77" s="33"/>
      <c r="H77" s="35"/>
      <c r="I77" t="s">
        <v>58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</row>
    <row r="78" spans="1:68" x14ac:dyDescent="0.35">
      <c r="A78" s="7"/>
      <c r="B78" s="23"/>
      <c r="C78" s="7"/>
      <c r="D78" s="7"/>
      <c r="E78" s="7"/>
      <c r="F78" s="7"/>
      <c r="G78" s="33"/>
      <c r="H78" s="35"/>
      <c r="I78" t="s">
        <v>51</v>
      </c>
      <c r="J78" s="21">
        <v>1.5899999999999999</v>
      </c>
      <c r="K78" s="21">
        <v>0.92999999999999994</v>
      </c>
      <c r="L78" s="21">
        <v>0.69</v>
      </c>
      <c r="M78" s="21">
        <v>0.79999999999999982</v>
      </c>
      <c r="N78" s="29"/>
      <c r="O78" s="21">
        <v>1.92</v>
      </c>
      <c r="P78" s="21">
        <v>1.1199999999999999</v>
      </c>
      <c r="Q78" s="21">
        <v>0.72</v>
      </c>
      <c r="R78" s="21">
        <v>0.81999999999999984</v>
      </c>
      <c r="S78" s="29"/>
      <c r="T78" s="21">
        <v>0</v>
      </c>
      <c r="U78" s="21">
        <v>0.45999999999999996</v>
      </c>
      <c r="V78" s="21">
        <v>1.03</v>
      </c>
      <c r="W78" s="21">
        <v>1.2599999999999998</v>
      </c>
      <c r="X78" s="29"/>
      <c r="Y78" s="21">
        <v>0</v>
      </c>
      <c r="Z78" s="21">
        <v>0.49</v>
      </c>
      <c r="AA78" s="21">
        <v>2.35</v>
      </c>
      <c r="AB78" s="21">
        <v>1.98</v>
      </c>
      <c r="AC78" s="29"/>
      <c r="AD78" s="21">
        <v>0.14999999999999991</v>
      </c>
      <c r="AE78" s="21">
        <v>1.2599999999999998</v>
      </c>
      <c r="AF78" s="21">
        <v>2.71</v>
      </c>
      <c r="AG78" s="21">
        <v>1.9299999999999997</v>
      </c>
      <c r="AH78" s="29"/>
      <c r="AI78" s="21">
        <v>0.75</v>
      </c>
      <c r="AJ78" s="21">
        <v>1.1400000000000001</v>
      </c>
      <c r="AK78" s="21">
        <v>2.16</v>
      </c>
      <c r="AL78" s="21">
        <v>1.38</v>
      </c>
      <c r="AM78" s="29"/>
      <c r="AN78" s="21">
        <v>0</v>
      </c>
      <c r="AO78" s="21">
        <v>1.1099999999999999</v>
      </c>
      <c r="AP78" s="21">
        <v>1.7</v>
      </c>
      <c r="AQ78" s="21">
        <v>1.2599999999999998</v>
      </c>
      <c r="AR78" s="29"/>
      <c r="AS78" s="21">
        <v>0.27</v>
      </c>
      <c r="AT78" s="21">
        <v>1.67</v>
      </c>
      <c r="AU78" s="21">
        <v>1.7599999999999998</v>
      </c>
      <c r="AV78" s="21">
        <v>1.1099999999999999</v>
      </c>
      <c r="AW78" s="29"/>
      <c r="AX78" s="21">
        <v>0</v>
      </c>
      <c r="AY78" s="21">
        <v>0.94</v>
      </c>
      <c r="AZ78" s="21">
        <v>1.49</v>
      </c>
      <c r="BA78" s="21">
        <v>0.91000000000000014</v>
      </c>
      <c r="BB78" s="29"/>
      <c r="BC78" s="21">
        <v>0.33000000000000007</v>
      </c>
      <c r="BD78" s="21">
        <v>1.44</v>
      </c>
      <c r="BE78" s="21">
        <v>1.04</v>
      </c>
      <c r="BF78" s="21">
        <v>0.42000000000000015</v>
      </c>
      <c r="BG78" s="29"/>
      <c r="BH78" s="21">
        <v>0.56000000000000005</v>
      </c>
      <c r="BI78" s="21">
        <v>0.99</v>
      </c>
      <c r="BJ78" s="21">
        <v>1.38</v>
      </c>
      <c r="BK78" s="21">
        <v>0.95000000000000018</v>
      </c>
      <c r="BL78" s="29"/>
      <c r="BM78" s="21">
        <v>0</v>
      </c>
      <c r="BN78" s="21">
        <v>0.24000000000000021</v>
      </c>
      <c r="BO78" s="21">
        <v>0.81999999999999984</v>
      </c>
      <c r="BP78" s="21">
        <v>0.47</v>
      </c>
    </row>
    <row r="79" spans="1:68" x14ac:dyDescent="0.35">
      <c r="A79" s="7"/>
      <c r="B79" s="23"/>
      <c r="C79" s="7"/>
      <c r="D79" s="7"/>
      <c r="E79" s="7"/>
      <c r="F79" s="7"/>
      <c r="G79" s="33"/>
      <c r="H79" s="35"/>
      <c r="I79" t="s">
        <v>52</v>
      </c>
      <c r="J79" s="21">
        <v>0.58999999999999986</v>
      </c>
      <c r="K79" s="21">
        <v>1.02</v>
      </c>
      <c r="L79" s="21">
        <v>0.7799999999999998</v>
      </c>
      <c r="M79" s="21">
        <v>1.3099999999999996</v>
      </c>
      <c r="N79" s="29"/>
      <c r="O79" s="21">
        <v>2.2800000000000002</v>
      </c>
      <c r="P79" s="21">
        <v>1.17</v>
      </c>
      <c r="Q79" s="21">
        <v>1.56</v>
      </c>
      <c r="R79" s="21">
        <v>1.37</v>
      </c>
      <c r="S79" s="29"/>
      <c r="T79" s="21">
        <v>0</v>
      </c>
      <c r="U79" s="21">
        <v>0.30999999999999994</v>
      </c>
      <c r="V79" s="21">
        <v>0.9099999999999997</v>
      </c>
      <c r="W79" s="21">
        <v>0.94999999999999973</v>
      </c>
      <c r="X79" s="29"/>
      <c r="Y79" s="21">
        <v>0.66999999999999993</v>
      </c>
      <c r="Z79" s="21">
        <v>0.74999999999999989</v>
      </c>
      <c r="AA79" s="21">
        <v>2.68</v>
      </c>
      <c r="AB79" s="21">
        <v>2.4700000000000002</v>
      </c>
      <c r="AC79" s="29"/>
      <c r="AD79" s="21">
        <v>1.2599999999999998</v>
      </c>
      <c r="AE79" s="21">
        <v>2.12</v>
      </c>
      <c r="AF79" s="21">
        <v>2.7800000000000002</v>
      </c>
      <c r="AG79" s="21">
        <v>1.96</v>
      </c>
      <c r="AH79" s="29"/>
      <c r="AI79" s="21">
        <v>3.1499999999999995</v>
      </c>
      <c r="AJ79" s="21">
        <v>2.6499999999999995</v>
      </c>
      <c r="AK79" s="21">
        <v>2</v>
      </c>
      <c r="AL79" s="21">
        <v>1.25</v>
      </c>
      <c r="AM79" s="29"/>
      <c r="AN79" s="21">
        <v>1.5999999999999996</v>
      </c>
      <c r="AO79" s="21">
        <v>4.04</v>
      </c>
      <c r="AP79" s="21">
        <v>2.2999999999999998</v>
      </c>
      <c r="AQ79" s="21">
        <v>2.0199999999999996</v>
      </c>
      <c r="AR79" s="29"/>
      <c r="AS79" s="21">
        <v>0.06</v>
      </c>
      <c r="AT79" s="21">
        <v>2.4699999999999998</v>
      </c>
      <c r="AU79" s="21">
        <v>2.2699999999999996</v>
      </c>
      <c r="AV79" s="21">
        <v>1.9299999999999997</v>
      </c>
      <c r="AW79" s="29"/>
      <c r="AX79" s="21">
        <v>0.16999999999999993</v>
      </c>
      <c r="AY79" s="21">
        <v>1.9399999999999995</v>
      </c>
      <c r="AZ79" s="21">
        <v>1.2199999999999998</v>
      </c>
      <c r="BA79" s="21">
        <v>0.78999999999999992</v>
      </c>
      <c r="BB79" s="29"/>
      <c r="BC79" s="21">
        <v>0.20999999999999996</v>
      </c>
      <c r="BD79" s="21">
        <v>3.74</v>
      </c>
      <c r="BE79" s="21">
        <v>2.2599999999999998</v>
      </c>
      <c r="BF79" s="21">
        <v>0.45000000000000018</v>
      </c>
      <c r="BG79" s="29"/>
      <c r="BH79" s="21">
        <v>0.17999999999999994</v>
      </c>
      <c r="BI79" s="21">
        <v>0.79999999999999982</v>
      </c>
      <c r="BJ79" s="21">
        <v>1.52</v>
      </c>
      <c r="BK79" s="21">
        <v>1.0599999999999996</v>
      </c>
      <c r="BL79" s="29"/>
      <c r="BM79" s="21">
        <v>0.38999999999999968</v>
      </c>
      <c r="BN79" s="21">
        <v>0.71999999999999975</v>
      </c>
      <c r="BO79" s="21">
        <v>1.19</v>
      </c>
      <c r="BP79" s="21">
        <v>1.0699999999999994</v>
      </c>
    </row>
    <row r="80" spans="1:68" x14ac:dyDescent="0.35">
      <c r="A80" s="7"/>
      <c r="B80" s="23"/>
      <c r="C80" s="7"/>
      <c r="D80" s="7"/>
      <c r="E80" s="7"/>
      <c r="F80" s="7"/>
      <c r="G80" s="33"/>
      <c r="H80" s="35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</row>
    <row r="81" spans="1:68" x14ac:dyDescent="0.35">
      <c r="A81" s="25"/>
      <c r="B81" s="23"/>
      <c r="C81" s="7"/>
      <c r="D81" s="7"/>
      <c r="E81" s="7"/>
      <c r="F81" s="7"/>
      <c r="G81" s="33"/>
      <c r="H81" s="35"/>
      <c r="I81" t="s">
        <v>56</v>
      </c>
      <c r="J81" s="7"/>
      <c r="K81" s="7"/>
      <c r="L81" s="7" t="s">
        <v>51</v>
      </c>
      <c r="M81" s="7" t="s">
        <v>52</v>
      </c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</row>
    <row r="82" spans="1:68" x14ac:dyDescent="0.35">
      <c r="A82" s="7"/>
      <c r="B82" s="23"/>
      <c r="C82" s="7"/>
      <c r="D82" s="7"/>
      <c r="E82" s="7"/>
      <c r="F82" s="7"/>
      <c r="G82" s="33"/>
      <c r="H82" s="35"/>
      <c r="I82" t="s">
        <v>57</v>
      </c>
      <c r="J82" s="7"/>
      <c r="K82" s="7"/>
      <c r="L82" s="29">
        <v>615.79999999999995</v>
      </c>
      <c r="M82" s="29">
        <v>5230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</row>
    <row r="83" spans="1:68" x14ac:dyDescent="0.35">
      <c r="D83" s="7"/>
      <c r="E83" s="7"/>
      <c r="F83" s="7"/>
      <c r="G83" s="33"/>
      <c r="H83" s="35"/>
      <c r="I83" t="s">
        <v>76</v>
      </c>
      <c r="J83" s="24"/>
      <c r="K83" s="7"/>
      <c r="L83" s="29">
        <v>86.899999999999991</v>
      </c>
      <c r="M83" s="29">
        <v>97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</row>
    <row r="84" spans="1:68" x14ac:dyDescent="0.35">
      <c r="D84" s="7"/>
      <c r="E84" s="7"/>
      <c r="F84" s="7"/>
      <c r="G84" s="33"/>
      <c r="H84" s="4"/>
      <c r="J84" s="24"/>
      <c r="K84" s="7"/>
      <c r="L84" s="29"/>
      <c r="M84" s="29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</row>
    <row r="85" spans="1:68" x14ac:dyDescent="0.35">
      <c r="D85" s="7"/>
      <c r="E85" s="7"/>
      <c r="F85" s="7"/>
      <c r="G85" s="33"/>
      <c r="J85" s="36" t="s">
        <v>38</v>
      </c>
      <c r="K85" s="36"/>
      <c r="L85" s="36"/>
      <c r="M85" s="36"/>
      <c r="N85" s="7"/>
      <c r="O85" s="36" t="s">
        <v>42</v>
      </c>
      <c r="P85" s="36"/>
      <c r="Q85" s="36"/>
      <c r="R85" s="36"/>
      <c r="S85" s="7"/>
      <c r="T85" s="36" t="s">
        <v>43</v>
      </c>
      <c r="U85" s="36"/>
      <c r="V85" s="36"/>
      <c r="W85" s="36"/>
      <c r="X85" s="7"/>
      <c r="Y85" s="36" t="s">
        <v>44</v>
      </c>
      <c r="Z85" s="36"/>
      <c r="AA85" s="36"/>
      <c r="AB85" s="36"/>
      <c r="AC85" s="7"/>
      <c r="AD85" s="36" t="s">
        <v>45</v>
      </c>
      <c r="AE85" s="36"/>
      <c r="AF85" s="36"/>
      <c r="AG85" s="36"/>
      <c r="AH85" s="7"/>
      <c r="AI85" s="36" t="s">
        <v>46</v>
      </c>
      <c r="AJ85" s="36"/>
      <c r="AK85" s="36"/>
      <c r="AL85" s="36"/>
      <c r="AM85" s="7"/>
      <c r="AN85" s="36" t="s">
        <v>47</v>
      </c>
      <c r="AO85" s="36"/>
      <c r="AP85" s="36"/>
      <c r="AQ85" s="36"/>
      <c r="AR85" s="7"/>
      <c r="AS85" s="36" t="s">
        <v>40</v>
      </c>
      <c r="AT85" s="36"/>
      <c r="AU85" s="36"/>
      <c r="AV85" s="36"/>
      <c r="AW85" s="7"/>
      <c r="AX85" s="36" t="s">
        <v>41</v>
      </c>
      <c r="AY85" s="36"/>
      <c r="AZ85" s="36"/>
      <c r="BA85" s="36"/>
      <c r="BB85" s="7"/>
      <c r="BC85" s="36" t="s">
        <v>48</v>
      </c>
      <c r="BD85" s="36"/>
      <c r="BE85" s="36"/>
      <c r="BF85" s="36"/>
      <c r="BG85" s="7"/>
      <c r="BH85" s="36" t="s">
        <v>49</v>
      </c>
      <c r="BI85" s="36"/>
      <c r="BJ85" s="36"/>
      <c r="BK85" s="36"/>
      <c r="BL85" s="7"/>
      <c r="BM85" s="36" t="s">
        <v>50</v>
      </c>
      <c r="BN85" s="36"/>
      <c r="BO85" s="36"/>
      <c r="BP85" s="36"/>
    </row>
    <row r="86" spans="1:68" x14ac:dyDescent="0.35">
      <c r="D86" s="7"/>
      <c r="E86" s="7"/>
      <c r="F86" s="7"/>
      <c r="G86" s="33"/>
      <c r="I86" t="s">
        <v>53</v>
      </c>
      <c r="J86" s="24" t="s">
        <v>34</v>
      </c>
      <c r="K86" s="7" t="s">
        <v>35</v>
      </c>
      <c r="L86" s="7" t="s">
        <v>36</v>
      </c>
      <c r="M86" s="7" t="s">
        <v>37</v>
      </c>
      <c r="N86" s="7"/>
      <c r="O86" s="24" t="s">
        <v>34</v>
      </c>
      <c r="P86" s="7" t="s">
        <v>35</v>
      </c>
      <c r="Q86" s="7" t="s">
        <v>36</v>
      </c>
      <c r="R86" s="7" t="s">
        <v>37</v>
      </c>
      <c r="S86" s="7"/>
      <c r="T86" s="24" t="s">
        <v>34</v>
      </c>
      <c r="U86" s="7" t="s">
        <v>35</v>
      </c>
      <c r="V86" s="7" t="s">
        <v>36</v>
      </c>
      <c r="W86" s="7" t="s">
        <v>37</v>
      </c>
      <c r="X86" s="7"/>
      <c r="Y86" s="24" t="s">
        <v>34</v>
      </c>
      <c r="Z86" s="7" t="s">
        <v>35</v>
      </c>
      <c r="AA86" s="7" t="s">
        <v>36</v>
      </c>
      <c r="AB86" s="7" t="s">
        <v>37</v>
      </c>
      <c r="AC86" s="7"/>
      <c r="AD86" s="24" t="s">
        <v>34</v>
      </c>
      <c r="AE86" s="7" t="s">
        <v>35</v>
      </c>
      <c r="AF86" s="7" t="s">
        <v>36</v>
      </c>
      <c r="AG86" s="7" t="s">
        <v>37</v>
      </c>
      <c r="AH86" s="7"/>
      <c r="AI86" s="24" t="s">
        <v>34</v>
      </c>
      <c r="AJ86" s="7" t="s">
        <v>35</v>
      </c>
      <c r="AK86" s="7" t="s">
        <v>36</v>
      </c>
      <c r="AL86" s="7" t="s">
        <v>37</v>
      </c>
      <c r="AM86" s="7"/>
      <c r="AN86" s="24" t="s">
        <v>34</v>
      </c>
      <c r="AO86" s="7" t="s">
        <v>35</v>
      </c>
      <c r="AP86" s="7" t="s">
        <v>36</v>
      </c>
      <c r="AQ86" s="7" t="s">
        <v>37</v>
      </c>
      <c r="AR86" s="7"/>
      <c r="AS86" s="24" t="s">
        <v>34</v>
      </c>
      <c r="AT86" s="7" t="s">
        <v>35</v>
      </c>
      <c r="AU86" s="7" t="s">
        <v>36</v>
      </c>
      <c r="AV86" s="7" t="s">
        <v>37</v>
      </c>
      <c r="AW86" s="7"/>
      <c r="AX86" s="24" t="s">
        <v>34</v>
      </c>
      <c r="AY86" s="7" t="s">
        <v>35</v>
      </c>
      <c r="AZ86" s="7" t="s">
        <v>36</v>
      </c>
      <c r="BA86" s="7" t="s">
        <v>37</v>
      </c>
      <c r="BB86" s="7"/>
      <c r="BC86" s="24" t="s">
        <v>34</v>
      </c>
      <c r="BD86" s="7" t="s">
        <v>35</v>
      </c>
      <c r="BE86" s="7" t="s">
        <v>36</v>
      </c>
      <c r="BF86" s="7" t="s">
        <v>37</v>
      </c>
      <c r="BG86" s="7"/>
      <c r="BH86" s="24" t="s">
        <v>34</v>
      </c>
      <c r="BI86" s="7" t="s">
        <v>35</v>
      </c>
      <c r="BJ86" s="7" t="s">
        <v>36</v>
      </c>
      <c r="BK86" s="7" t="s">
        <v>37</v>
      </c>
      <c r="BL86" s="7"/>
      <c r="BM86" s="24" t="s">
        <v>34</v>
      </c>
      <c r="BN86" s="7" t="s">
        <v>35</v>
      </c>
      <c r="BO86" s="7" t="s">
        <v>36</v>
      </c>
      <c r="BP86" s="7" t="s">
        <v>37</v>
      </c>
    </row>
    <row r="87" spans="1:68" x14ac:dyDescent="0.35">
      <c r="D87" s="7"/>
      <c r="E87" s="7"/>
      <c r="F87" s="7"/>
      <c r="G87" s="33"/>
      <c r="H87" s="35" t="s">
        <v>3</v>
      </c>
      <c r="I87" t="s">
        <v>54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</row>
    <row r="88" spans="1:68" x14ac:dyDescent="0.35">
      <c r="D88" s="7"/>
      <c r="E88" s="7"/>
      <c r="F88" s="7"/>
      <c r="G88" s="33"/>
      <c r="H88" s="35"/>
      <c r="I88" t="s">
        <v>51</v>
      </c>
      <c r="J88" s="21">
        <v>19.5</v>
      </c>
      <c r="K88" s="21">
        <v>11.5</v>
      </c>
      <c r="L88" s="21">
        <v>4.5</v>
      </c>
      <c r="M88" s="21">
        <v>0</v>
      </c>
      <c r="N88" s="29"/>
      <c r="O88" s="21">
        <v>15.5</v>
      </c>
      <c r="P88" s="21">
        <v>2.5</v>
      </c>
      <c r="Q88" s="21">
        <v>7.5</v>
      </c>
      <c r="R88" s="21">
        <v>0</v>
      </c>
      <c r="S88" s="29"/>
      <c r="T88" s="21">
        <v>74.8</v>
      </c>
      <c r="U88" s="21">
        <v>73.8</v>
      </c>
      <c r="V88" s="21">
        <v>77.8</v>
      </c>
      <c r="W88" s="21">
        <v>68.8</v>
      </c>
      <c r="X88" s="29"/>
      <c r="Y88" s="21">
        <v>103.8</v>
      </c>
      <c r="Z88" s="21">
        <v>101.8</v>
      </c>
      <c r="AA88" s="21">
        <v>80.8</v>
      </c>
      <c r="AB88" s="21">
        <v>70.8</v>
      </c>
      <c r="AC88" s="29"/>
      <c r="AD88" s="21">
        <v>81.8</v>
      </c>
      <c r="AE88" s="21">
        <v>83.8</v>
      </c>
      <c r="AF88" s="21">
        <v>82.8</v>
      </c>
      <c r="AG88" s="21">
        <v>78.8</v>
      </c>
      <c r="AH88" s="29"/>
      <c r="AI88" s="21">
        <v>104.8</v>
      </c>
      <c r="AJ88" s="21">
        <v>80.8</v>
      </c>
      <c r="AK88" s="21">
        <v>77.8</v>
      </c>
      <c r="AL88" s="21">
        <v>76.8</v>
      </c>
      <c r="AM88" s="29"/>
      <c r="AN88" s="21">
        <v>60.3</v>
      </c>
      <c r="AO88" s="21">
        <v>53.3</v>
      </c>
      <c r="AP88" s="21">
        <v>63.8</v>
      </c>
      <c r="AQ88" s="21">
        <v>79.8</v>
      </c>
      <c r="AR88" s="29"/>
      <c r="AS88" s="21">
        <v>48.3</v>
      </c>
      <c r="AT88" s="21">
        <v>84.8</v>
      </c>
      <c r="AU88" s="21">
        <v>69.8</v>
      </c>
      <c r="AV88" s="21">
        <v>86.8</v>
      </c>
      <c r="AW88" s="29"/>
      <c r="AX88" s="21">
        <v>79.8</v>
      </c>
      <c r="AY88" s="21">
        <v>104.8</v>
      </c>
      <c r="AZ88" s="21">
        <v>88.8</v>
      </c>
      <c r="BA88" s="21">
        <v>87.8</v>
      </c>
      <c r="BB88" s="29"/>
      <c r="BC88" s="21">
        <v>93.8</v>
      </c>
      <c r="BD88" s="21">
        <v>193.8</v>
      </c>
      <c r="BE88" s="21">
        <v>153.80000000000001</v>
      </c>
      <c r="BF88" s="21">
        <v>137.80000000000001</v>
      </c>
      <c r="BG88" s="29"/>
      <c r="BH88" s="21">
        <v>173.8</v>
      </c>
      <c r="BI88" s="21">
        <v>155.80000000000001</v>
      </c>
      <c r="BJ88" s="21">
        <v>110.8</v>
      </c>
      <c r="BK88" s="21">
        <v>115.8</v>
      </c>
      <c r="BL88" s="29"/>
      <c r="BM88" s="21">
        <v>131.80000000000001</v>
      </c>
      <c r="BN88" s="21">
        <v>109.8</v>
      </c>
      <c r="BO88" s="21">
        <v>97.8</v>
      </c>
      <c r="BP88" s="21">
        <v>85.8</v>
      </c>
    </row>
    <row r="89" spans="1:68" x14ac:dyDescent="0.35">
      <c r="D89" s="7"/>
      <c r="E89" s="7"/>
      <c r="F89" s="7"/>
      <c r="G89" s="33"/>
      <c r="H89" s="35"/>
      <c r="I89" t="s">
        <v>52</v>
      </c>
      <c r="J89" s="21">
        <v>35.5</v>
      </c>
      <c r="K89" s="21">
        <v>48.5</v>
      </c>
      <c r="L89" s="21">
        <v>0</v>
      </c>
      <c r="M89" s="21">
        <v>11.5</v>
      </c>
      <c r="N89" s="29"/>
      <c r="O89" s="21">
        <v>21.5</v>
      </c>
      <c r="P89" s="21">
        <v>13.5</v>
      </c>
      <c r="Q89" s="21">
        <v>16.5</v>
      </c>
      <c r="R89" s="21">
        <v>4.5</v>
      </c>
      <c r="S89" s="29"/>
      <c r="T89" s="21">
        <v>117.9</v>
      </c>
      <c r="U89" s="21">
        <v>53.6</v>
      </c>
      <c r="V89" s="21">
        <v>65.900000000000006</v>
      </c>
      <c r="W89" s="21">
        <v>83.9</v>
      </c>
      <c r="X89" s="29"/>
      <c r="Y89" s="21">
        <v>110.9</v>
      </c>
      <c r="Z89" s="21">
        <v>84.9</v>
      </c>
      <c r="AA89" s="21">
        <v>82.9</v>
      </c>
      <c r="AB89" s="21">
        <v>86.9</v>
      </c>
      <c r="AC89" s="29"/>
      <c r="AD89" s="21">
        <v>82.9</v>
      </c>
      <c r="AE89" s="21">
        <v>100.9</v>
      </c>
      <c r="AF89" s="21">
        <v>74.900000000000006</v>
      </c>
      <c r="AG89" s="21">
        <v>79.900000000000006</v>
      </c>
      <c r="AH89" s="29"/>
      <c r="AI89" s="21">
        <v>112.9</v>
      </c>
      <c r="AJ89" s="21">
        <v>98.9</v>
      </c>
      <c r="AK89" s="21">
        <v>91.9</v>
      </c>
      <c r="AL89" s="21">
        <v>70.900000000000006</v>
      </c>
      <c r="AM89" s="29"/>
      <c r="AN89" s="21">
        <v>89.9</v>
      </c>
      <c r="AO89" s="21">
        <v>76.900000000000006</v>
      </c>
      <c r="AP89" s="21">
        <v>90.9</v>
      </c>
      <c r="AQ89" s="21">
        <v>90.9</v>
      </c>
      <c r="AR89" s="29"/>
      <c r="AS89" s="21">
        <v>84.9</v>
      </c>
      <c r="AT89" s="21">
        <v>89.9</v>
      </c>
      <c r="AU89" s="21">
        <v>95.9</v>
      </c>
      <c r="AV89" s="21">
        <v>97.9</v>
      </c>
      <c r="AW89" s="29"/>
      <c r="AX89" s="21">
        <v>137.9</v>
      </c>
      <c r="AY89" s="21">
        <v>204.9</v>
      </c>
      <c r="AZ89" s="21">
        <v>149.9</v>
      </c>
      <c r="BA89" s="21">
        <v>99.9</v>
      </c>
      <c r="BB89" s="29"/>
      <c r="BC89" s="21">
        <v>616.9</v>
      </c>
      <c r="BD89" s="21">
        <v>795.9</v>
      </c>
      <c r="BE89" s="21">
        <v>651.9</v>
      </c>
      <c r="BF89" s="21">
        <v>349.9</v>
      </c>
      <c r="BG89" s="29"/>
      <c r="BH89" s="21">
        <v>561.9</v>
      </c>
      <c r="BI89" s="21">
        <v>597.9</v>
      </c>
      <c r="BJ89" s="21">
        <v>215.9</v>
      </c>
      <c r="BK89" s="21">
        <v>238.9</v>
      </c>
      <c r="BL89" s="29"/>
      <c r="BM89" s="21">
        <v>315.89999999999998</v>
      </c>
      <c r="BN89" s="21">
        <v>412.9</v>
      </c>
      <c r="BO89" s="21">
        <v>222.9</v>
      </c>
      <c r="BP89" s="21">
        <v>113.9</v>
      </c>
    </row>
    <row r="90" spans="1:68" x14ac:dyDescent="0.35">
      <c r="D90" s="7"/>
      <c r="E90" s="7"/>
      <c r="F90" s="7"/>
      <c r="G90" s="33"/>
      <c r="H90" s="35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</row>
    <row r="91" spans="1:68" x14ac:dyDescent="0.35">
      <c r="D91" s="7"/>
      <c r="E91" s="7"/>
      <c r="F91" s="7"/>
      <c r="G91" s="33"/>
      <c r="H91" s="35"/>
      <c r="I91" t="s">
        <v>58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x14ac:dyDescent="0.35">
      <c r="D92" s="7"/>
      <c r="E92" s="7"/>
      <c r="F92" s="7"/>
      <c r="G92" s="33"/>
      <c r="H92" s="35"/>
      <c r="I92" t="s">
        <v>51</v>
      </c>
      <c r="J92" s="30">
        <v>1.2</v>
      </c>
      <c r="K92" s="30">
        <v>0</v>
      </c>
      <c r="L92" s="30">
        <v>0</v>
      </c>
      <c r="M92" s="30">
        <v>0</v>
      </c>
      <c r="N92" s="30"/>
      <c r="O92" s="21">
        <v>0</v>
      </c>
      <c r="P92" s="21">
        <v>0</v>
      </c>
      <c r="Q92" s="21">
        <v>0</v>
      </c>
      <c r="R92" s="21">
        <v>0</v>
      </c>
      <c r="S92" s="30"/>
      <c r="T92" s="21">
        <v>11.1</v>
      </c>
      <c r="U92" s="21">
        <v>10.7</v>
      </c>
      <c r="V92" s="21">
        <v>12</v>
      </c>
      <c r="W92" s="21">
        <v>10.9</v>
      </c>
      <c r="X92" s="30"/>
      <c r="Y92" s="21">
        <v>15.9</v>
      </c>
      <c r="Z92" s="21">
        <v>15.700000000000001</v>
      </c>
      <c r="AA92" s="21">
        <v>12.2</v>
      </c>
      <c r="AB92" s="21">
        <v>11.5</v>
      </c>
      <c r="AC92" s="30"/>
      <c r="AD92" s="21">
        <v>11.1</v>
      </c>
      <c r="AE92" s="21">
        <v>12.1</v>
      </c>
      <c r="AF92" s="21">
        <v>12.1</v>
      </c>
      <c r="AG92" s="21">
        <v>12.9</v>
      </c>
      <c r="AH92" s="30"/>
      <c r="AI92" s="21">
        <v>16.5</v>
      </c>
      <c r="AJ92" s="21">
        <v>11.4</v>
      </c>
      <c r="AK92" s="21">
        <v>11.2</v>
      </c>
      <c r="AL92" s="21">
        <v>11</v>
      </c>
      <c r="AM92" s="30"/>
      <c r="AN92" s="21">
        <v>8.7999999999999989</v>
      </c>
      <c r="AO92" s="21">
        <v>6.58</v>
      </c>
      <c r="AP92" s="21">
        <v>9.5</v>
      </c>
      <c r="AQ92" s="21">
        <v>11.9</v>
      </c>
      <c r="AR92" s="30"/>
      <c r="AS92" s="21">
        <v>6.6999999999999993</v>
      </c>
      <c r="AT92" s="21">
        <v>11.6</v>
      </c>
      <c r="AU92" s="21">
        <v>9</v>
      </c>
      <c r="AV92" s="21">
        <v>13.4</v>
      </c>
      <c r="AW92" s="30"/>
      <c r="AX92" s="21">
        <v>12.2</v>
      </c>
      <c r="AY92" s="21">
        <v>16.200000000000003</v>
      </c>
      <c r="AZ92" s="21">
        <v>13.200000000000001</v>
      </c>
      <c r="BA92" s="21">
        <v>13.9</v>
      </c>
      <c r="BB92" s="29"/>
      <c r="BC92" s="21">
        <v>14.6</v>
      </c>
      <c r="BD92" s="21">
        <v>32.1</v>
      </c>
      <c r="BE92" s="21">
        <v>24.6</v>
      </c>
      <c r="BF92" s="21">
        <v>22.700000000000003</v>
      </c>
      <c r="BG92" s="30"/>
      <c r="BH92" s="21">
        <v>27.5</v>
      </c>
      <c r="BI92" s="21">
        <v>24.3</v>
      </c>
      <c r="BJ92" s="21">
        <v>18.700000000000003</v>
      </c>
      <c r="BK92" s="21">
        <v>20.5</v>
      </c>
      <c r="BL92" s="30"/>
      <c r="BM92" s="21">
        <v>22</v>
      </c>
      <c r="BN92" s="21">
        <v>17.8</v>
      </c>
      <c r="BO92" s="21">
        <v>16.100000000000001</v>
      </c>
      <c r="BP92" s="21">
        <v>14.700000000000001</v>
      </c>
    </row>
    <row r="93" spans="1:68" x14ac:dyDescent="0.35">
      <c r="D93" s="7"/>
      <c r="E93" s="7"/>
      <c r="F93" s="7"/>
      <c r="G93" s="33"/>
      <c r="H93" s="35"/>
      <c r="I93" t="s">
        <v>52</v>
      </c>
      <c r="J93" s="30">
        <v>4.5</v>
      </c>
      <c r="K93" s="30">
        <v>8.5</v>
      </c>
      <c r="L93" s="30">
        <v>0</v>
      </c>
      <c r="M93" s="30">
        <v>0</v>
      </c>
      <c r="N93" s="30"/>
      <c r="O93" s="21">
        <v>1.7999999999999989</v>
      </c>
      <c r="P93" s="21">
        <v>0.40000000000000036</v>
      </c>
      <c r="Q93" s="21">
        <v>1.0999999999999996</v>
      </c>
      <c r="R93" s="21">
        <v>0</v>
      </c>
      <c r="S93" s="30"/>
      <c r="T93" s="21">
        <v>19.7</v>
      </c>
      <c r="U93" s="21">
        <v>10</v>
      </c>
      <c r="V93" s="21">
        <v>11.8</v>
      </c>
      <c r="W93" s="21">
        <v>15.7</v>
      </c>
      <c r="X93" s="30"/>
      <c r="Y93" s="21">
        <v>18.2</v>
      </c>
      <c r="Z93" s="21">
        <v>13.400000000000002</v>
      </c>
      <c r="AA93" s="21">
        <v>13.400000000000002</v>
      </c>
      <c r="AB93" s="21">
        <v>14.7</v>
      </c>
      <c r="AC93" s="30"/>
      <c r="AD93" s="21">
        <v>14.7</v>
      </c>
      <c r="AE93" s="21">
        <v>16</v>
      </c>
      <c r="AF93" s="21">
        <v>12.3</v>
      </c>
      <c r="AG93" s="21">
        <v>14.2</v>
      </c>
      <c r="AH93" s="30"/>
      <c r="AI93" s="21">
        <v>18.100000000000001</v>
      </c>
      <c r="AJ93" s="21">
        <v>15.5</v>
      </c>
      <c r="AK93" s="21">
        <v>15.3</v>
      </c>
      <c r="AL93" s="21">
        <v>10.7</v>
      </c>
      <c r="AM93" s="30"/>
      <c r="AN93" s="21">
        <v>15.5</v>
      </c>
      <c r="AO93" s="21">
        <v>11.399999999999999</v>
      </c>
      <c r="AP93" s="21">
        <v>14.3</v>
      </c>
      <c r="AQ93" s="21">
        <v>15.100000000000001</v>
      </c>
      <c r="AR93" s="30"/>
      <c r="AS93" s="21">
        <v>15.7</v>
      </c>
      <c r="AT93" s="21">
        <v>15.3</v>
      </c>
      <c r="AU93" s="21">
        <v>17.3</v>
      </c>
      <c r="AV93" s="21">
        <v>17.100000000000001</v>
      </c>
      <c r="AW93" s="30"/>
      <c r="AX93" s="21">
        <v>25.8</v>
      </c>
      <c r="AY93" s="21">
        <v>39</v>
      </c>
      <c r="AZ93" s="21">
        <v>27.900000000000002</v>
      </c>
      <c r="BA93" s="21">
        <v>18.100000000000001</v>
      </c>
      <c r="BB93" s="30"/>
      <c r="BC93" s="21">
        <v>57</v>
      </c>
      <c r="BD93" s="21">
        <v>59.3</v>
      </c>
      <c r="BE93" s="21">
        <v>59</v>
      </c>
      <c r="BF93" s="21">
        <v>47.8</v>
      </c>
      <c r="BG93" s="30"/>
      <c r="BH93" s="21">
        <v>56.5</v>
      </c>
      <c r="BI93" s="21">
        <v>54.599999999999994</v>
      </c>
      <c r="BJ93" s="21">
        <v>35.599999999999994</v>
      </c>
      <c r="BK93" s="21">
        <v>41.099999999999994</v>
      </c>
      <c r="BL93" s="30"/>
      <c r="BM93" s="21">
        <v>43.5</v>
      </c>
      <c r="BN93" s="21">
        <v>49.9</v>
      </c>
      <c r="BO93" s="21">
        <v>42.5</v>
      </c>
      <c r="BP93" s="21">
        <v>24.400000000000002</v>
      </c>
    </row>
    <row r="94" spans="1:68" x14ac:dyDescent="0.35">
      <c r="D94" s="7"/>
      <c r="E94" s="7"/>
      <c r="F94" s="7"/>
      <c r="G94" s="33"/>
      <c r="H94" s="35"/>
    </row>
    <row r="95" spans="1:68" x14ac:dyDescent="0.35">
      <c r="D95" s="7"/>
      <c r="E95" s="7"/>
      <c r="F95" s="7"/>
      <c r="G95" s="33"/>
      <c r="H95" s="35"/>
      <c r="I95" t="s">
        <v>56</v>
      </c>
      <c r="L95" t="s">
        <v>51</v>
      </c>
      <c r="M95" t="s">
        <v>52</v>
      </c>
    </row>
    <row r="96" spans="1:68" x14ac:dyDescent="0.35">
      <c r="G96" s="33"/>
      <c r="H96" s="35"/>
      <c r="I96" t="s">
        <v>57</v>
      </c>
      <c r="L96">
        <v>557</v>
      </c>
      <c r="M96">
        <v>3513</v>
      </c>
    </row>
    <row r="97" spans="5:68" x14ac:dyDescent="0.35">
      <c r="G97" s="33"/>
      <c r="H97" s="35"/>
      <c r="I97" t="s">
        <v>76</v>
      </c>
      <c r="J97" s="10"/>
      <c r="L97" s="17">
        <v>48.059999999999995</v>
      </c>
      <c r="M97" s="17">
        <v>63.7</v>
      </c>
    </row>
    <row r="98" spans="5:68" x14ac:dyDescent="0.35">
      <c r="G98" s="8"/>
      <c r="H98" s="16"/>
      <c r="J98" s="10"/>
      <c r="L98" s="17"/>
      <c r="M98" s="17"/>
    </row>
    <row r="99" spans="5:68" x14ac:dyDescent="0.35">
      <c r="G99" s="8"/>
      <c r="H99" s="16"/>
      <c r="J99" s="10"/>
      <c r="L99" s="17"/>
      <c r="M99" s="17"/>
    </row>
    <row r="101" spans="5:68" x14ac:dyDescent="0.35">
      <c r="E101" t="s">
        <v>54</v>
      </c>
    </row>
    <row r="102" spans="5:68" x14ac:dyDescent="0.35">
      <c r="E102" t="s">
        <v>51</v>
      </c>
    </row>
    <row r="103" spans="5:68" x14ac:dyDescent="0.35">
      <c r="F103" s="1" t="s">
        <v>26</v>
      </c>
      <c r="G103" s="1" t="s">
        <v>17</v>
      </c>
      <c r="H103" s="1" t="s">
        <v>59</v>
      </c>
      <c r="I103" s="1" t="s">
        <v>61</v>
      </c>
    </row>
    <row r="104" spans="5:68" x14ac:dyDescent="0.35">
      <c r="E104" s="33" t="s">
        <v>1</v>
      </c>
      <c r="F104" s="1" t="s">
        <v>29</v>
      </c>
      <c r="G104" s="1" t="s">
        <v>11</v>
      </c>
      <c r="H104" s="1" t="s">
        <v>60</v>
      </c>
      <c r="I104" s="1" t="s">
        <v>62</v>
      </c>
      <c r="J104" s="20">
        <v>0</v>
      </c>
      <c r="K104" s="20">
        <v>0</v>
      </c>
      <c r="L104" s="20">
        <v>0</v>
      </c>
      <c r="M104" s="20">
        <v>9.4000000000000057</v>
      </c>
      <c r="N104" s="17"/>
      <c r="O104" s="20">
        <v>0</v>
      </c>
      <c r="P104" s="20">
        <v>0</v>
      </c>
      <c r="Q104" s="20">
        <v>9.4000000000000057</v>
      </c>
      <c r="R104" s="20">
        <v>0</v>
      </c>
      <c r="S104" s="17"/>
      <c r="T104" s="20">
        <v>0</v>
      </c>
      <c r="U104" s="20">
        <v>0</v>
      </c>
      <c r="V104" s="20">
        <v>6.4000000000000057</v>
      </c>
      <c r="W104" s="20">
        <v>17.400000000000006</v>
      </c>
      <c r="X104" s="17"/>
      <c r="Y104" s="20">
        <v>0</v>
      </c>
      <c r="Z104" s="20">
        <v>0</v>
      </c>
      <c r="AA104" s="20">
        <v>0</v>
      </c>
      <c r="AB104" s="20">
        <v>15.400000000000006</v>
      </c>
      <c r="AC104" s="17"/>
      <c r="AD104" s="20">
        <v>0</v>
      </c>
      <c r="AE104" s="20">
        <v>14.400000000000006</v>
      </c>
      <c r="AF104" s="20">
        <v>26.400000000000006</v>
      </c>
      <c r="AG104" s="20">
        <v>24.400000000000006</v>
      </c>
      <c r="AH104" s="17"/>
      <c r="AI104" s="20">
        <v>0</v>
      </c>
      <c r="AJ104" s="20">
        <v>2.4000000000000057</v>
      </c>
      <c r="AK104" s="20">
        <v>8.4000000000000057</v>
      </c>
      <c r="AL104" s="20">
        <v>12.400000000000006</v>
      </c>
      <c r="AM104" s="17"/>
      <c r="AN104" s="20">
        <v>0</v>
      </c>
      <c r="AO104" s="20">
        <v>7.4000000000000057</v>
      </c>
      <c r="AP104" s="20">
        <v>24.400000000000006</v>
      </c>
      <c r="AQ104" s="20">
        <v>19.400000000000006</v>
      </c>
      <c r="AR104" s="17"/>
      <c r="AS104" s="20">
        <v>0</v>
      </c>
      <c r="AT104" s="20">
        <v>12.400000000000006</v>
      </c>
      <c r="AU104" s="20">
        <v>24.400000000000006</v>
      </c>
      <c r="AV104" s="20">
        <v>11.400000000000006</v>
      </c>
      <c r="AW104" s="17"/>
      <c r="AX104" s="20">
        <v>0</v>
      </c>
      <c r="AY104" s="20">
        <v>0</v>
      </c>
      <c r="AZ104" s="20">
        <v>9.4000000000000057</v>
      </c>
      <c r="BA104" s="20">
        <v>0</v>
      </c>
      <c r="BB104" s="17"/>
      <c r="BC104" s="20">
        <v>0</v>
      </c>
      <c r="BD104" s="20">
        <v>0</v>
      </c>
      <c r="BE104" s="20">
        <v>26.400000000000006</v>
      </c>
      <c r="BF104" s="20">
        <v>17.400000000000006</v>
      </c>
      <c r="BG104" s="17"/>
      <c r="BH104" s="20">
        <v>0</v>
      </c>
      <c r="BI104" s="20">
        <v>10.400000000000006</v>
      </c>
      <c r="BJ104" s="20">
        <v>26.400000000000006</v>
      </c>
      <c r="BK104" s="20">
        <v>12.400000000000006</v>
      </c>
      <c r="BL104" s="17"/>
      <c r="BM104" s="20">
        <v>0</v>
      </c>
      <c r="BN104" s="20">
        <v>8.4000000000000057</v>
      </c>
      <c r="BO104" s="20">
        <v>3.4000000000000057</v>
      </c>
      <c r="BP104" s="20">
        <v>18.400000000000006</v>
      </c>
    </row>
    <row r="105" spans="5:68" x14ac:dyDescent="0.35">
      <c r="E105" s="33"/>
      <c r="F105" s="1" t="s">
        <v>29</v>
      </c>
      <c r="G105" s="1" t="s">
        <v>16</v>
      </c>
      <c r="H105" s="1" t="s">
        <v>60</v>
      </c>
      <c r="I105" s="1" t="s">
        <v>62</v>
      </c>
      <c r="J105" s="20">
        <v>0</v>
      </c>
      <c r="K105" s="20">
        <v>19.200000000000003</v>
      </c>
      <c r="L105" s="20">
        <v>24.200000000000003</v>
      </c>
      <c r="M105" s="20">
        <v>15.200000000000003</v>
      </c>
      <c r="N105" s="19"/>
      <c r="O105" s="20">
        <v>0</v>
      </c>
      <c r="P105" s="20">
        <v>21.200000000000003</v>
      </c>
      <c r="Q105" s="20">
        <v>5.2000000000000028</v>
      </c>
      <c r="R105" s="20">
        <v>6.2000000000000028</v>
      </c>
      <c r="S105" s="19"/>
      <c r="T105" s="20">
        <v>0</v>
      </c>
      <c r="U105" s="20">
        <v>0</v>
      </c>
      <c r="V105" s="20">
        <v>19.200000000000003</v>
      </c>
      <c r="W105" s="20">
        <v>2.2000000000000028</v>
      </c>
      <c r="X105" s="19"/>
      <c r="Y105" s="20">
        <v>0</v>
      </c>
      <c r="Z105" s="20">
        <v>3.2000000000000028</v>
      </c>
      <c r="AA105" s="20">
        <v>38.200000000000003</v>
      </c>
      <c r="AB105" s="20">
        <v>28.200000000000003</v>
      </c>
      <c r="AC105" s="19"/>
      <c r="AD105" s="20">
        <v>0</v>
      </c>
      <c r="AE105" s="20">
        <v>0</v>
      </c>
      <c r="AF105" s="20">
        <v>13.200000000000003</v>
      </c>
      <c r="AG105" s="20">
        <v>26.200000000000003</v>
      </c>
      <c r="AH105" s="19"/>
      <c r="AI105" s="20">
        <v>3.2000000000000028</v>
      </c>
      <c r="AJ105" s="20">
        <v>0</v>
      </c>
      <c r="AK105" s="20">
        <v>11.200000000000003</v>
      </c>
      <c r="AL105" s="20">
        <v>1.2000000000000028</v>
      </c>
      <c r="AM105" s="19"/>
      <c r="AN105" s="20">
        <v>0</v>
      </c>
      <c r="AO105" s="20">
        <v>0</v>
      </c>
      <c r="AP105" s="20">
        <v>13.200000000000003</v>
      </c>
      <c r="AQ105" s="20">
        <v>12.200000000000003</v>
      </c>
      <c r="AR105" s="19"/>
      <c r="AS105" s="20">
        <v>0</v>
      </c>
      <c r="AT105" s="20">
        <v>0.20000000000000284</v>
      </c>
      <c r="AU105" s="20">
        <v>26.200000000000003</v>
      </c>
      <c r="AV105" s="20">
        <v>6.2000000000000028</v>
      </c>
      <c r="AW105" s="19"/>
      <c r="AX105" s="20">
        <v>0</v>
      </c>
      <c r="AY105" s="20">
        <v>0</v>
      </c>
      <c r="AZ105" s="20">
        <v>1.2000000000000028</v>
      </c>
      <c r="BA105" s="20">
        <v>2.2000000000000028</v>
      </c>
      <c r="BB105" s="17"/>
      <c r="BC105" s="20">
        <v>0</v>
      </c>
      <c r="BD105" s="20">
        <v>0</v>
      </c>
      <c r="BE105" s="20">
        <v>12.200000000000003</v>
      </c>
      <c r="BF105" s="20">
        <v>15.200000000000003</v>
      </c>
      <c r="BG105" s="19"/>
      <c r="BH105" s="20">
        <v>0</v>
      </c>
      <c r="BI105" s="20">
        <v>0</v>
      </c>
      <c r="BJ105" s="20">
        <v>12.200000000000003</v>
      </c>
      <c r="BK105" s="20">
        <v>9.2000000000000028</v>
      </c>
      <c r="BL105" s="19"/>
      <c r="BM105" s="20">
        <v>0</v>
      </c>
      <c r="BN105" s="20">
        <v>0</v>
      </c>
      <c r="BO105" s="20">
        <v>1.2000000000000028</v>
      </c>
      <c r="BP105" s="20">
        <v>14.200000000000003</v>
      </c>
    </row>
    <row r="106" spans="5:68" x14ac:dyDescent="0.35">
      <c r="E106" s="33"/>
      <c r="F106" s="1" t="s">
        <v>29</v>
      </c>
      <c r="G106" s="1" t="s">
        <v>13</v>
      </c>
      <c r="H106" s="1" t="s">
        <v>60</v>
      </c>
      <c r="I106" s="1" t="s">
        <v>62</v>
      </c>
      <c r="J106" s="20">
        <v>0</v>
      </c>
      <c r="K106" s="20">
        <v>10.400000000000006</v>
      </c>
      <c r="L106" s="20">
        <v>5.7999999999999972</v>
      </c>
      <c r="M106" s="20">
        <v>12.299999999999997</v>
      </c>
      <c r="N106" s="19"/>
      <c r="O106" s="20">
        <v>2.9000000000000057</v>
      </c>
      <c r="P106" s="20">
        <v>4.1000000000000085</v>
      </c>
      <c r="Q106" s="20">
        <v>0</v>
      </c>
      <c r="R106" s="20">
        <v>0</v>
      </c>
      <c r="S106" s="19"/>
      <c r="T106" s="20">
        <v>0</v>
      </c>
      <c r="U106" s="20">
        <v>9.9000000000000057</v>
      </c>
      <c r="V106" s="20">
        <v>6.2999999999999972</v>
      </c>
      <c r="W106" s="20">
        <v>4.9000000000000057</v>
      </c>
      <c r="X106" s="19"/>
      <c r="Y106" s="22">
        <v>10.299999999999997</v>
      </c>
      <c r="Z106" s="22">
        <v>28.200000000000003</v>
      </c>
      <c r="AA106" s="22">
        <v>12.600000000000009</v>
      </c>
      <c r="AB106" s="22">
        <v>11.799999999999997</v>
      </c>
      <c r="AC106" s="19"/>
      <c r="AD106" s="20">
        <v>4.9000000000000057</v>
      </c>
      <c r="AE106" s="20">
        <v>22.200000000000003</v>
      </c>
      <c r="AF106" s="20">
        <v>9.9000000000000057</v>
      </c>
      <c r="AG106" s="20">
        <v>12.299999999999997</v>
      </c>
      <c r="AH106" s="19"/>
      <c r="AI106" s="20">
        <v>19</v>
      </c>
      <c r="AJ106" s="20">
        <v>12.600000000000009</v>
      </c>
      <c r="AK106" s="20">
        <v>16.700000000000003</v>
      </c>
      <c r="AL106" s="20">
        <v>5.9000000000000057</v>
      </c>
      <c r="AM106" s="19"/>
      <c r="AN106" s="20">
        <v>57.2</v>
      </c>
      <c r="AO106" s="20">
        <v>94.2</v>
      </c>
      <c r="AP106" s="20">
        <v>30.200000000000003</v>
      </c>
      <c r="AQ106" s="20">
        <v>13.799999999999997</v>
      </c>
      <c r="AR106" s="19"/>
      <c r="AS106" s="20">
        <v>116.2</v>
      </c>
      <c r="AT106" s="20">
        <v>97.2</v>
      </c>
      <c r="AU106" s="20">
        <v>49.2</v>
      </c>
      <c r="AV106" s="20">
        <v>36.200000000000003</v>
      </c>
      <c r="AW106" s="19"/>
      <c r="AX106" s="20">
        <v>109.2</v>
      </c>
      <c r="AY106" s="20">
        <v>114.2</v>
      </c>
      <c r="AZ106" s="20">
        <v>56.2</v>
      </c>
      <c r="BA106" s="20">
        <v>28.200000000000003</v>
      </c>
      <c r="BB106" s="17"/>
      <c r="BC106" s="20">
        <v>66.2</v>
      </c>
      <c r="BD106" s="20">
        <v>70.2</v>
      </c>
      <c r="BE106" s="20">
        <v>63.2</v>
      </c>
      <c r="BF106" s="20">
        <v>29.200000000000003</v>
      </c>
      <c r="BG106" s="19"/>
      <c r="BH106" s="20">
        <v>136.19999999999999</v>
      </c>
      <c r="BI106" s="20">
        <v>99.2</v>
      </c>
      <c r="BJ106" s="20">
        <v>44.2</v>
      </c>
      <c r="BK106" s="20">
        <v>41.2</v>
      </c>
      <c r="BL106" s="19"/>
      <c r="BM106" s="20">
        <v>138.19999999999999</v>
      </c>
      <c r="BN106" s="20">
        <v>122.2</v>
      </c>
      <c r="BO106" s="20">
        <v>68.2</v>
      </c>
      <c r="BP106" s="20">
        <v>31.200000000000003</v>
      </c>
    </row>
    <row r="107" spans="5:68" x14ac:dyDescent="0.35">
      <c r="E107" s="33"/>
      <c r="F107" s="1" t="s">
        <v>33</v>
      </c>
      <c r="G107" s="1" t="s">
        <v>14</v>
      </c>
      <c r="H107" s="1" t="s">
        <v>60</v>
      </c>
      <c r="I107" s="1" t="s">
        <v>62</v>
      </c>
      <c r="J107" s="15">
        <v>10</v>
      </c>
      <c r="K107" s="15">
        <v>44</v>
      </c>
      <c r="L107" s="15">
        <v>28</v>
      </c>
      <c r="M107" s="15">
        <v>20</v>
      </c>
      <c r="N107" s="19"/>
      <c r="O107" s="15">
        <v>10</v>
      </c>
      <c r="P107" s="15">
        <v>24</v>
      </c>
      <c r="Q107" s="15">
        <v>22</v>
      </c>
      <c r="R107" s="15">
        <v>17</v>
      </c>
      <c r="S107" s="19"/>
      <c r="T107" s="15">
        <v>33</v>
      </c>
      <c r="U107" s="15">
        <v>29</v>
      </c>
      <c r="V107" s="15">
        <v>26</v>
      </c>
      <c r="W107" s="15">
        <v>36</v>
      </c>
      <c r="X107" s="19"/>
      <c r="Y107" s="15">
        <v>20</v>
      </c>
      <c r="Z107" s="15">
        <v>48</v>
      </c>
      <c r="AA107" s="15">
        <v>26</v>
      </c>
      <c r="AB107" s="15">
        <v>40</v>
      </c>
      <c r="AC107" s="19"/>
      <c r="AD107" s="15">
        <v>21</v>
      </c>
      <c r="AE107" s="15">
        <v>58</v>
      </c>
      <c r="AF107" s="15">
        <v>64</v>
      </c>
      <c r="AG107" s="15">
        <v>48</v>
      </c>
      <c r="AH107" s="19"/>
      <c r="AI107" s="15">
        <v>21</v>
      </c>
      <c r="AJ107" s="15">
        <v>28</v>
      </c>
      <c r="AK107" s="15">
        <v>47</v>
      </c>
      <c r="AL107" s="15">
        <v>39</v>
      </c>
      <c r="AM107" s="19"/>
      <c r="AN107" s="15">
        <v>16</v>
      </c>
      <c r="AO107" s="15">
        <v>43</v>
      </c>
      <c r="AP107" s="15">
        <v>56</v>
      </c>
      <c r="AQ107" s="15">
        <v>71</v>
      </c>
      <c r="AR107" s="19"/>
      <c r="AS107" s="15">
        <v>21</v>
      </c>
      <c r="AT107" s="15">
        <v>49</v>
      </c>
      <c r="AU107" s="15">
        <v>58</v>
      </c>
      <c r="AV107" s="15">
        <v>87</v>
      </c>
      <c r="AW107" s="19"/>
      <c r="AX107" s="15">
        <v>19</v>
      </c>
      <c r="AY107" s="15">
        <v>56</v>
      </c>
      <c r="AZ107" s="15">
        <v>74</v>
      </c>
      <c r="BA107" s="15">
        <v>58</v>
      </c>
      <c r="BB107" s="17"/>
      <c r="BC107" s="15">
        <v>42</v>
      </c>
      <c r="BD107" s="15">
        <v>98</v>
      </c>
      <c r="BE107" s="15">
        <v>133</v>
      </c>
      <c r="BF107" s="15">
        <v>74</v>
      </c>
      <c r="BG107" s="19"/>
      <c r="BH107" s="15">
        <v>32</v>
      </c>
      <c r="BI107" s="15">
        <v>75</v>
      </c>
      <c r="BJ107" s="15">
        <v>123</v>
      </c>
      <c r="BK107" s="15">
        <v>92</v>
      </c>
      <c r="BL107" s="19"/>
      <c r="BM107" s="15">
        <v>12</v>
      </c>
      <c r="BN107" s="15">
        <v>51</v>
      </c>
      <c r="BO107" s="15">
        <v>62</v>
      </c>
      <c r="BP107" s="15">
        <v>98</v>
      </c>
    </row>
    <row r="108" spans="5:68" x14ac:dyDescent="0.35">
      <c r="E108" s="33"/>
      <c r="F108" s="1" t="s">
        <v>33</v>
      </c>
      <c r="G108" s="1" t="s">
        <v>15</v>
      </c>
      <c r="H108" s="1" t="s">
        <v>60</v>
      </c>
      <c r="I108" s="1" t="s">
        <v>62</v>
      </c>
      <c r="J108" s="20">
        <v>70.699999999999989</v>
      </c>
      <c r="K108" s="20">
        <v>110.69999999999999</v>
      </c>
      <c r="L108" s="20">
        <v>117.69999999999999</v>
      </c>
      <c r="M108" s="20">
        <v>110.69999999999999</v>
      </c>
      <c r="N108" s="19"/>
      <c r="O108" s="20">
        <v>15.699999999999989</v>
      </c>
      <c r="P108" s="20">
        <v>41.699999999999989</v>
      </c>
      <c r="Q108" s="20">
        <v>89.699999999999989</v>
      </c>
      <c r="R108" s="20">
        <v>80.699999999999989</v>
      </c>
      <c r="S108" s="19"/>
      <c r="T108" s="20">
        <v>48.699999999999989</v>
      </c>
      <c r="U108" s="20">
        <v>120.69999999999999</v>
      </c>
      <c r="V108" s="20">
        <v>146.69999999999999</v>
      </c>
      <c r="W108" s="20">
        <v>67.699999999999989</v>
      </c>
      <c r="X108" s="19"/>
      <c r="Y108" s="20">
        <v>0</v>
      </c>
      <c r="Z108" s="20">
        <v>0</v>
      </c>
      <c r="AA108" s="20">
        <v>130.69999999999999</v>
      </c>
      <c r="AB108" s="20">
        <v>103.69999999999999</v>
      </c>
      <c r="AC108" s="19"/>
      <c r="AD108" s="20">
        <v>57.699999999999989</v>
      </c>
      <c r="AE108" s="20">
        <v>83.699999999999989</v>
      </c>
      <c r="AF108" s="20">
        <v>156.69999999999999</v>
      </c>
      <c r="AG108" s="20">
        <v>160.69999999999999</v>
      </c>
      <c r="AH108" s="19"/>
      <c r="AI108" s="20">
        <v>53.699999999999989</v>
      </c>
      <c r="AJ108" s="20">
        <v>70.699999999999989</v>
      </c>
      <c r="AK108" s="20">
        <v>83.699999999999989</v>
      </c>
      <c r="AL108" s="20">
        <v>128.69999999999999</v>
      </c>
      <c r="AM108" s="19"/>
      <c r="AN108" s="20">
        <v>11.699999999999989</v>
      </c>
      <c r="AO108" s="20">
        <v>37.699999999999989</v>
      </c>
      <c r="AP108" s="20">
        <v>60.699999999999989</v>
      </c>
      <c r="AQ108" s="20">
        <v>112.69999999999999</v>
      </c>
      <c r="AR108" s="19"/>
      <c r="AS108" s="20">
        <v>17.699999999999989</v>
      </c>
      <c r="AT108" s="20">
        <v>55.699999999999989</v>
      </c>
      <c r="AU108" s="20">
        <v>38.699999999999989</v>
      </c>
      <c r="AV108" s="20">
        <v>67.699999999999989</v>
      </c>
      <c r="AW108" s="19"/>
      <c r="AX108" s="20">
        <v>0</v>
      </c>
      <c r="AY108" s="20">
        <v>17.699999999999989</v>
      </c>
      <c r="AZ108" s="20">
        <v>62.699999999999989</v>
      </c>
      <c r="BA108" s="20">
        <v>22.699999999999989</v>
      </c>
      <c r="BB108" s="17"/>
      <c r="BC108" s="20">
        <v>7.6999999999999886</v>
      </c>
      <c r="BD108" s="20">
        <v>13.699999999999989</v>
      </c>
      <c r="BE108" s="20">
        <v>54.699999999999989</v>
      </c>
      <c r="BF108" s="20">
        <v>116.69999999999999</v>
      </c>
      <c r="BG108" s="19"/>
      <c r="BH108" s="20">
        <v>89.699999999999989</v>
      </c>
      <c r="BI108" s="20">
        <v>167.7</v>
      </c>
      <c r="BJ108" s="20">
        <v>269.7</v>
      </c>
      <c r="BK108" s="20">
        <v>144.69999999999999</v>
      </c>
      <c r="BL108" s="19"/>
      <c r="BM108" s="20">
        <v>59.699999999999989</v>
      </c>
      <c r="BN108" s="20">
        <v>80.699999999999989</v>
      </c>
      <c r="BO108" s="20">
        <v>202.7</v>
      </c>
      <c r="BP108" s="20">
        <v>120.69999999999999</v>
      </c>
    </row>
    <row r="109" spans="5:68" x14ac:dyDescent="0.35">
      <c r="E109" s="33"/>
      <c r="F109" s="1" t="s">
        <v>31</v>
      </c>
      <c r="G109" s="1" t="s">
        <v>12</v>
      </c>
      <c r="H109" s="1" t="s">
        <v>60</v>
      </c>
      <c r="I109" s="1" t="s">
        <v>63</v>
      </c>
      <c r="J109" s="20">
        <v>56.7</v>
      </c>
      <c r="K109" s="20">
        <v>15.700000000000003</v>
      </c>
      <c r="L109" s="20">
        <v>14.299999999999997</v>
      </c>
      <c r="M109" s="20">
        <v>12.700000000000003</v>
      </c>
      <c r="N109" s="19"/>
      <c r="O109" s="20">
        <v>32.200000000000003</v>
      </c>
      <c r="P109" s="20">
        <v>22.299999999999997</v>
      </c>
      <c r="Q109" s="20">
        <v>14.100000000000009</v>
      </c>
      <c r="R109" s="20">
        <v>27.200000000000003</v>
      </c>
      <c r="S109" s="19"/>
      <c r="T109" s="22">
        <v>0</v>
      </c>
      <c r="U109" s="22">
        <v>10.700000000000003</v>
      </c>
      <c r="V109" s="22">
        <v>24.5</v>
      </c>
      <c r="W109" s="22">
        <v>23.799999999999997</v>
      </c>
      <c r="X109" s="19"/>
      <c r="Y109" s="22">
        <v>0</v>
      </c>
      <c r="Z109" s="22">
        <v>15.7</v>
      </c>
      <c r="AA109" s="22">
        <v>65.7</v>
      </c>
      <c r="AB109" s="22">
        <v>65.7</v>
      </c>
      <c r="AC109" s="19"/>
      <c r="AD109" s="20">
        <v>8.2000000000000028</v>
      </c>
      <c r="AE109" s="20">
        <v>26.700000000000003</v>
      </c>
      <c r="AF109" s="20">
        <v>59.7</v>
      </c>
      <c r="AG109" s="20">
        <v>50.7</v>
      </c>
      <c r="AH109" s="19"/>
      <c r="AI109" s="20">
        <v>6.2000000000000028</v>
      </c>
      <c r="AJ109" s="20">
        <v>25.900000000000006</v>
      </c>
      <c r="AK109" s="20">
        <v>42.7</v>
      </c>
      <c r="AL109" s="20">
        <v>38.400000000000006</v>
      </c>
      <c r="AM109" s="19"/>
      <c r="AN109" s="20">
        <v>30.299999999999997</v>
      </c>
      <c r="AO109" s="20">
        <v>25.700000000000003</v>
      </c>
      <c r="AP109" s="20">
        <v>41.100000000000009</v>
      </c>
      <c r="AQ109" s="20">
        <v>33.299999999999997</v>
      </c>
      <c r="AR109" s="19"/>
      <c r="AS109" s="20">
        <v>5.7000000000000028</v>
      </c>
      <c r="AT109" s="20">
        <v>31.100000000000009</v>
      </c>
      <c r="AU109" s="20">
        <v>43.7</v>
      </c>
      <c r="AV109" s="20">
        <v>23.299999999999997</v>
      </c>
      <c r="AW109" s="19"/>
      <c r="AX109" s="20">
        <v>6.4000000000000057</v>
      </c>
      <c r="AY109" s="20">
        <v>17.900000000000006</v>
      </c>
      <c r="AZ109" s="20">
        <v>33.799999999999997</v>
      </c>
      <c r="BA109" s="20">
        <v>28.900000000000006</v>
      </c>
      <c r="BB109" s="17"/>
      <c r="BC109" s="20">
        <v>15.200000000000003</v>
      </c>
      <c r="BD109" s="20">
        <v>30.700000000000003</v>
      </c>
      <c r="BE109" s="20">
        <v>18.900000000000006</v>
      </c>
      <c r="BF109" s="20">
        <v>14.900000000000006</v>
      </c>
      <c r="BG109" s="19"/>
      <c r="BH109" s="20">
        <v>4.8000000000000043</v>
      </c>
      <c r="BI109" s="20">
        <v>25</v>
      </c>
      <c r="BJ109" s="20">
        <v>24.600000000000009</v>
      </c>
      <c r="BK109" s="20">
        <v>15</v>
      </c>
      <c r="BL109" s="19"/>
      <c r="BM109" s="20">
        <v>0.5</v>
      </c>
      <c r="BN109" s="20">
        <v>7.2000000000000028</v>
      </c>
      <c r="BO109" s="20">
        <v>16.600000000000009</v>
      </c>
      <c r="BP109" s="20">
        <v>14</v>
      </c>
    </row>
    <row r="110" spans="5:68" x14ac:dyDescent="0.35">
      <c r="E110" s="33"/>
      <c r="F110" s="1" t="s">
        <v>32</v>
      </c>
      <c r="G110" s="1" t="s">
        <v>3</v>
      </c>
      <c r="H110" s="1" t="s">
        <v>60</v>
      </c>
      <c r="I110" s="1" t="s">
        <v>62</v>
      </c>
      <c r="J110" s="20">
        <v>19.5</v>
      </c>
      <c r="K110" s="20">
        <v>11.5</v>
      </c>
      <c r="L110" s="20">
        <v>4.5</v>
      </c>
      <c r="M110" s="20">
        <v>0</v>
      </c>
      <c r="N110" s="17"/>
      <c r="O110" s="20">
        <v>15.5</v>
      </c>
      <c r="P110" s="20">
        <v>2.5</v>
      </c>
      <c r="Q110" s="20">
        <v>7.5</v>
      </c>
      <c r="R110" s="20">
        <v>0</v>
      </c>
      <c r="S110" s="17"/>
      <c r="T110" s="20">
        <v>74.8</v>
      </c>
      <c r="U110" s="20">
        <v>73.8</v>
      </c>
      <c r="V110" s="20">
        <v>77.8</v>
      </c>
      <c r="W110" s="20">
        <v>68.8</v>
      </c>
      <c r="X110" s="17"/>
      <c r="Y110" s="20">
        <v>103.8</v>
      </c>
      <c r="Z110" s="20">
        <v>101.8</v>
      </c>
      <c r="AA110" s="20">
        <v>80.8</v>
      </c>
      <c r="AB110" s="20">
        <v>70.8</v>
      </c>
      <c r="AC110" s="17"/>
      <c r="AD110" s="20">
        <v>81.8</v>
      </c>
      <c r="AE110" s="20">
        <v>83.8</v>
      </c>
      <c r="AF110" s="20">
        <v>82.8</v>
      </c>
      <c r="AG110" s="20">
        <v>78.8</v>
      </c>
      <c r="AH110" s="17"/>
      <c r="AI110" s="20">
        <v>104.8</v>
      </c>
      <c r="AJ110" s="20">
        <v>80.8</v>
      </c>
      <c r="AK110" s="20">
        <v>77.8</v>
      </c>
      <c r="AL110" s="20">
        <v>76.8</v>
      </c>
      <c r="AM110" s="17"/>
      <c r="AN110" s="20">
        <v>60.3</v>
      </c>
      <c r="AO110" s="20">
        <v>53.3</v>
      </c>
      <c r="AP110" s="20">
        <v>63.8</v>
      </c>
      <c r="AQ110" s="20">
        <v>79.8</v>
      </c>
      <c r="AR110" s="17"/>
      <c r="AS110" s="20">
        <v>48.3</v>
      </c>
      <c r="AT110" s="20">
        <v>84.8</v>
      </c>
      <c r="AU110" s="20">
        <v>69.8</v>
      </c>
      <c r="AV110" s="20">
        <v>86.8</v>
      </c>
      <c r="AW110" s="17"/>
      <c r="AX110" s="20">
        <v>79.8</v>
      </c>
      <c r="AY110" s="20">
        <v>104.8</v>
      </c>
      <c r="AZ110" s="20">
        <v>88.8</v>
      </c>
      <c r="BA110" s="20">
        <v>87.8</v>
      </c>
      <c r="BB110" s="17"/>
      <c r="BC110" s="20">
        <v>93.8</v>
      </c>
      <c r="BD110" s="20">
        <v>193.8</v>
      </c>
      <c r="BE110" s="20">
        <v>153.80000000000001</v>
      </c>
      <c r="BF110" s="20">
        <v>137.80000000000001</v>
      </c>
      <c r="BG110" s="17"/>
      <c r="BH110" s="20">
        <v>173.8</v>
      </c>
      <c r="BI110" s="20">
        <v>155.80000000000001</v>
      </c>
      <c r="BJ110" s="20">
        <v>110.8</v>
      </c>
      <c r="BK110" s="20">
        <v>115.8</v>
      </c>
      <c r="BL110" s="17"/>
      <c r="BM110" s="20">
        <v>131.80000000000001</v>
      </c>
      <c r="BN110" s="20">
        <v>109.8</v>
      </c>
      <c r="BO110" s="20">
        <v>97.8</v>
      </c>
      <c r="BP110" s="20">
        <v>85.8</v>
      </c>
    </row>
    <row r="111" spans="5:68" x14ac:dyDescent="0.35">
      <c r="E111" s="5"/>
      <c r="F111" s="1" t="s">
        <v>65</v>
      </c>
      <c r="G111" s="1"/>
    </row>
    <row r="113" spans="5:69" x14ac:dyDescent="0.35">
      <c r="E113" t="s">
        <v>54</v>
      </c>
    </row>
    <row r="114" spans="5:69" x14ac:dyDescent="0.35">
      <c r="E114" t="s">
        <v>52</v>
      </c>
    </row>
    <row r="115" spans="5:69" x14ac:dyDescent="0.35">
      <c r="F115" s="1" t="s">
        <v>26</v>
      </c>
      <c r="G115" s="1" t="s">
        <v>17</v>
      </c>
      <c r="H115" s="1" t="s">
        <v>59</v>
      </c>
      <c r="I115" s="1" t="s">
        <v>61</v>
      </c>
    </row>
    <row r="116" spans="5:69" x14ac:dyDescent="0.35">
      <c r="E116" s="33" t="s">
        <v>1</v>
      </c>
      <c r="F116" s="1" t="s">
        <v>29</v>
      </c>
      <c r="G116" s="1" t="s">
        <v>11</v>
      </c>
      <c r="H116" s="1" t="s">
        <v>60</v>
      </c>
      <c r="I116" s="1" t="s">
        <v>62</v>
      </c>
      <c r="J116" s="20">
        <v>0</v>
      </c>
      <c r="K116" s="20">
        <v>8.4000000000000057</v>
      </c>
      <c r="L116" s="20">
        <v>41.2</v>
      </c>
      <c r="M116" s="20">
        <v>21.200000000000003</v>
      </c>
      <c r="N116" s="17"/>
      <c r="O116" s="20">
        <v>1.7000000000000028</v>
      </c>
      <c r="P116" s="20">
        <v>19.200000000000003</v>
      </c>
      <c r="Q116" s="20">
        <v>27.200000000000003</v>
      </c>
      <c r="R116" s="20">
        <v>26.200000000000003</v>
      </c>
      <c r="S116" s="17"/>
      <c r="T116" s="20">
        <v>0</v>
      </c>
      <c r="U116" s="20">
        <v>6.2000000000000028</v>
      </c>
      <c r="V116" s="20">
        <v>23.200000000000003</v>
      </c>
      <c r="W116" s="20">
        <v>29.200000000000003</v>
      </c>
      <c r="X116" s="17"/>
      <c r="Y116" s="20">
        <v>0.40000000000000568</v>
      </c>
      <c r="Z116" s="20">
        <v>8.6000000000000085</v>
      </c>
      <c r="AA116" s="20">
        <v>51.2</v>
      </c>
      <c r="AB116" s="20">
        <v>36.200000000000003</v>
      </c>
      <c r="AC116" s="17"/>
      <c r="AD116" s="20">
        <v>3.2000000000000028</v>
      </c>
      <c r="AE116" s="20">
        <v>59.2</v>
      </c>
      <c r="AF116" s="20">
        <v>67.2</v>
      </c>
      <c r="AG116" s="20">
        <v>49.2</v>
      </c>
      <c r="AH116" s="17"/>
      <c r="AI116" s="20">
        <v>1.5</v>
      </c>
      <c r="AJ116" s="20">
        <v>60.2</v>
      </c>
      <c r="AK116" s="20">
        <v>43.2</v>
      </c>
      <c r="AL116" s="20">
        <v>26.200000000000003</v>
      </c>
      <c r="AM116" s="17"/>
      <c r="AN116" s="20">
        <v>4.9000000000000057</v>
      </c>
      <c r="AO116" s="20">
        <v>23.200000000000003</v>
      </c>
      <c r="AP116" s="20">
        <v>40.200000000000003</v>
      </c>
      <c r="AQ116" s="20">
        <v>27.200000000000003</v>
      </c>
      <c r="AR116" s="17"/>
      <c r="AS116" s="20">
        <v>14.5</v>
      </c>
      <c r="AT116" s="20">
        <v>32.200000000000003</v>
      </c>
      <c r="AU116" s="20">
        <v>30.200000000000003</v>
      </c>
      <c r="AV116" s="20">
        <v>32.200000000000003</v>
      </c>
      <c r="AW116" s="17"/>
      <c r="AX116" s="20">
        <v>12.799999999999997</v>
      </c>
      <c r="AY116" s="20">
        <v>25.200000000000003</v>
      </c>
      <c r="AZ116" s="20">
        <v>21.200000000000003</v>
      </c>
      <c r="BA116" s="20">
        <v>21.200000000000003</v>
      </c>
      <c r="BB116" s="17"/>
      <c r="BC116" s="20">
        <v>6.2999999999999972</v>
      </c>
      <c r="BD116" s="20">
        <v>35.200000000000003</v>
      </c>
      <c r="BE116" s="20">
        <v>48.2</v>
      </c>
      <c r="BF116" s="20">
        <v>36.200000000000003</v>
      </c>
      <c r="BG116" s="17"/>
      <c r="BH116" s="20">
        <v>8</v>
      </c>
      <c r="BI116" s="20">
        <v>9.2000000000000028</v>
      </c>
      <c r="BJ116" s="20">
        <v>56.2</v>
      </c>
      <c r="BK116" s="20">
        <v>43.2</v>
      </c>
      <c r="BL116" s="17"/>
      <c r="BM116" s="20">
        <v>0.90000000000000568</v>
      </c>
      <c r="BN116" s="20">
        <v>18.200000000000003</v>
      </c>
      <c r="BO116" s="20">
        <v>30.200000000000003</v>
      </c>
      <c r="BP116" s="20">
        <v>25.200000000000003</v>
      </c>
    </row>
    <row r="117" spans="5:69" x14ac:dyDescent="0.35">
      <c r="E117" s="33"/>
      <c r="F117" s="1" t="s">
        <v>29</v>
      </c>
      <c r="G117" s="1" t="s">
        <v>16</v>
      </c>
      <c r="H117" s="1" t="s">
        <v>60</v>
      </c>
      <c r="I117" s="1" t="s">
        <v>62</v>
      </c>
      <c r="J117" s="20">
        <v>0</v>
      </c>
      <c r="K117" s="20">
        <v>9.2000000000000028</v>
      </c>
      <c r="L117" s="20">
        <v>29.200000000000003</v>
      </c>
      <c r="M117" s="20">
        <v>0</v>
      </c>
      <c r="N117" s="19"/>
      <c r="O117" s="20">
        <v>0</v>
      </c>
      <c r="P117" s="20">
        <v>12.200000000000003</v>
      </c>
      <c r="Q117" s="20">
        <v>0</v>
      </c>
      <c r="R117" s="20">
        <v>0</v>
      </c>
      <c r="S117" s="19"/>
      <c r="T117" s="20">
        <v>0</v>
      </c>
      <c r="U117" s="20">
        <v>0</v>
      </c>
      <c r="V117" s="20">
        <v>9.2000000000000028</v>
      </c>
      <c r="W117" s="20">
        <v>6.2000000000000028</v>
      </c>
      <c r="X117" s="19"/>
      <c r="Y117" s="20">
        <v>0</v>
      </c>
      <c r="Z117" s="20">
        <v>0</v>
      </c>
      <c r="AA117" s="20">
        <v>30.200000000000003</v>
      </c>
      <c r="AB117" s="20">
        <v>29.200000000000003</v>
      </c>
      <c r="AC117" s="19"/>
      <c r="AD117" s="20">
        <v>0</v>
      </c>
      <c r="AE117" s="20">
        <v>0</v>
      </c>
      <c r="AF117" s="20">
        <v>15.200000000000003</v>
      </c>
      <c r="AG117" s="20">
        <v>21.200000000000003</v>
      </c>
      <c r="AH117" s="19"/>
      <c r="AI117" s="20">
        <v>0</v>
      </c>
      <c r="AJ117" s="20">
        <v>2.2000000000000028</v>
      </c>
      <c r="AK117" s="20">
        <v>0</v>
      </c>
      <c r="AL117" s="20">
        <v>4.2000000000000028</v>
      </c>
      <c r="AM117" s="19"/>
      <c r="AN117" s="22">
        <v>0</v>
      </c>
      <c r="AO117" s="22">
        <v>33.200000000000003</v>
      </c>
      <c r="AP117" s="22">
        <v>21.200000000000003</v>
      </c>
      <c r="AQ117" s="22">
        <v>33.200000000000003</v>
      </c>
      <c r="AR117" s="19"/>
      <c r="AS117" s="22">
        <v>0</v>
      </c>
      <c r="AT117" s="22">
        <v>0</v>
      </c>
      <c r="AU117" s="22">
        <v>17.2</v>
      </c>
      <c r="AV117" s="22">
        <v>24.2</v>
      </c>
      <c r="AW117" s="19"/>
      <c r="AX117" s="20">
        <v>0</v>
      </c>
      <c r="AY117" s="20">
        <v>0</v>
      </c>
      <c r="AZ117" s="20">
        <v>5.2000000000000028</v>
      </c>
      <c r="BA117" s="20">
        <v>5.2000000000000028</v>
      </c>
      <c r="BB117" s="19"/>
      <c r="BC117" s="20">
        <v>0</v>
      </c>
      <c r="BD117" s="20">
        <v>0</v>
      </c>
      <c r="BE117" s="20">
        <v>4.2000000000000028</v>
      </c>
      <c r="BF117" s="20">
        <v>3.2000000000000028</v>
      </c>
      <c r="BG117" s="19"/>
      <c r="BH117" s="20">
        <v>0</v>
      </c>
      <c r="BI117" s="20">
        <v>0</v>
      </c>
      <c r="BJ117" s="20">
        <v>4.2000000000000028</v>
      </c>
      <c r="BK117" s="20">
        <v>9.2000000000000028</v>
      </c>
      <c r="BL117" s="19"/>
      <c r="BM117" s="20">
        <v>0</v>
      </c>
      <c r="BN117" s="20">
        <v>0</v>
      </c>
      <c r="BO117" s="20">
        <v>1.2000000000000028</v>
      </c>
      <c r="BP117" s="20">
        <v>0</v>
      </c>
    </row>
    <row r="118" spans="5:69" x14ac:dyDescent="0.35">
      <c r="E118" s="33"/>
      <c r="F118" s="1" t="s">
        <v>29</v>
      </c>
      <c r="G118" s="1" t="s">
        <v>13</v>
      </c>
      <c r="H118" s="1" t="s">
        <v>60</v>
      </c>
      <c r="I118" s="1" t="s">
        <v>62</v>
      </c>
      <c r="J118" s="20">
        <v>0</v>
      </c>
      <c r="K118" s="20">
        <v>5.9000000000000057</v>
      </c>
      <c r="L118" s="20">
        <v>6</v>
      </c>
      <c r="M118" s="20">
        <v>8.4000000000000057</v>
      </c>
      <c r="N118" s="19"/>
      <c r="O118" s="20">
        <v>21.200000000000003</v>
      </c>
      <c r="P118" s="20">
        <v>14.200000000000003</v>
      </c>
      <c r="Q118" s="20">
        <v>3.6000000000000085</v>
      </c>
      <c r="R118" s="20">
        <v>4.2999999999999972</v>
      </c>
      <c r="S118" s="19"/>
      <c r="T118" s="20">
        <v>4.7999999999999972</v>
      </c>
      <c r="U118" s="20">
        <v>0</v>
      </c>
      <c r="V118" s="20">
        <v>2.6000000000000085</v>
      </c>
      <c r="W118" s="20">
        <v>9.2999999999999972</v>
      </c>
      <c r="X118" s="19"/>
      <c r="Y118" s="20">
        <v>0</v>
      </c>
      <c r="Z118" s="20">
        <v>8</v>
      </c>
      <c r="AA118" s="20">
        <v>4.9000000000000057</v>
      </c>
      <c r="AB118" s="20">
        <v>15.200000000000003</v>
      </c>
      <c r="AC118" s="19"/>
      <c r="AD118" s="20">
        <v>39.200000000000003</v>
      </c>
      <c r="AE118" s="20">
        <v>33.200000000000003</v>
      </c>
      <c r="AF118" s="20">
        <v>17.200000000000003</v>
      </c>
      <c r="AG118" s="20">
        <v>11.5</v>
      </c>
      <c r="AH118" s="19"/>
      <c r="AI118" s="20">
        <v>16.200000000000003</v>
      </c>
      <c r="AJ118" s="20">
        <v>24.200000000000003</v>
      </c>
      <c r="AK118" s="20">
        <v>18.200000000000003</v>
      </c>
      <c r="AL118" s="20">
        <v>14.200000000000003</v>
      </c>
      <c r="AM118" s="19"/>
      <c r="AN118" s="20">
        <v>686.2</v>
      </c>
      <c r="AO118" s="20">
        <v>900.2</v>
      </c>
      <c r="AP118" s="20">
        <v>143.19999999999999</v>
      </c>
      <c r="AQ118" s="20">
        <v>101.2</v>
      </c>
      <c r="AR118" s="19"/>
      <c r="AS118" s="20">
        <v>800.2</v>
      </c>
      <c r="AT118" s="20">
        <v>516.20000000000005</v>
      </c>
      <c r="AU118" s="20">
        <v>271.2</v>
      </c>
      <c r="AV118" s="20">
        <v>230.2</v>
      </c>
      <c r="AW118" s="19"/>
      <c r="AX118" s="20">
        <v>675.2</v>
      </c>
      <c r="AY118" s="20">
        <v>630.20000000000005</v>
      </c>
      <c r="AZ118" s="20">
        <v>286.2</v>
      </c>
      <c r="BA118" s="20">
        <v>131.19999999999999</v>
      </c>
      <c r="BB118" s="19"/>
      <c r="BC118" s="20">
        <v>957.2</v>
      </c>
      <c r="BD118" s="20">
        <v>659.2</v>
      </c>
      <c r="BE118" s="20">
        <v>233.2</v>
      </c>
      <c r="BF118" s="20">
        <v>133.19999999999999</v>
      </c>
      <c r="BG118" s="19"/>
      <c r="BH118" s="20">
        <v>692.2</v>
      </c>
      <c r="BI118" s="20">
        <v>404.2</v>
      </c>
      <c r="BJ118" s="20">
        <v>227.2</v>
      </c>
      <c r="BK118" s="20">
        <v>135.19999999999999</v>
      </c>
      <c r="BL118" s="19"/>
      <c r="BM118" s="20">
        <v>646.20000000000005</v>
      </c>
      <c r="BN118" s="20">
        <v>428.2</v>
      </c>
      <c r="BO118" s="20">
        <v>285.2</v>
      </c>
      <c r="BP118" s="20">
        <v>121.2</v>
      </c>
    </row>
    <row r="119" spans="5:69" x14ac:dyDescent="0.35">
      <c r="E119" s="33"/>
      <c r="F119" s="1" t="s">
        <v>33</v>
      </c>
      <c r="G119" s="1" t="s">
        <v>14</v>
      </c>
      <c r="H119" s="1" t="s">
        <v>60</v>
      </c>
      <c r="I119" s="1" t="s">
        <v>62</v>
      </c>
      <c r="J119" s="15">
        <v>5</v>
      </c>
      <c r="K119" s="15">
        <v>22</v>
      </c>
      <c r="L119" s="15">
        <v>20</v>
      </c>
      <c r="M119" s="15">
        <v>34</v>
      </c>
      <c r="N119" s="19"/>
      <c r="O119" s="15">
        <v>13</v>
      </c>
      <c r="P119" s="15">
        <v>18</v>
      </c>
      <c r="Q119" s="15">
        <v>9</v>
      </c>
      <c r="R119" s="15">
        <v>40</v>
      </c>
      <c r="S119" s="19"/>
      <c r="T119" s="15">
        <v>18</v>
      </c>
      <c r="U119" s="15">
        <v>24</v>
      </c>
      <c r="V119" s="15">
        <v>34</v>
      </c>
      <c r="W119" s="15">
        <v>13</v>
      </c>
      <c r="X119" s="19"/>
      <c r="Y119" s="15">
        <v>21</v>
      </c>
      <c r="Z119" s="15">
        <v>19</v>
      </c>
      <c r="AA119" s="15">
        <v>6</v>
      </c>
      <c r="AB119" s="15">
        <v>47</v>
      </c>
      <c r="AC119" s="19"/>
      <c r="AD119" s="15">
        <v>26</v>
      </c>
      <c r="AE119" s="15">
        <v>27</v>
      </c>
      <c r="AF119" s="15">
        <v>34</v>
      </c>
      <c r="AG119" s="15">
        <v>47</v>
      </c>
      <c r="AH119" s="19"/>
      <c r="AI119" s="15">
        <v>30</v>
      </c>
      <c r="AJ119" s="15">
        <v>32</v>
      </c>
      <c r="AK119" s="15">
        <v>18</v>
      </c>
      <c r="AL119" s="15">
        <v>29</v>
      </c>
      <c r="AM119" s="19"/>
      <c r="AN119" s="15">
        <v>24</v>
      </c>
      <c r="AO119" s="15">
        <v>36</v>
      </c>
      <c r="AP119" s="15">
        <v>28</v>
      </c>
      <c r="AQ119" s="15">
        <v>44</v>
      </c>
      <c r="AR119" s="19"/>
      <c r="AS119" s="15">
        <v>132</v>
      </c>
      <c r="AT119" s="15">
        <v>254</v>
      </c>
      <c r="AU119" s="15">
        <v>94</v>
      </c>
      <c r="AV119" s="15">
        <v>98</v>
      </c>
      <c r="AW119" s="19"/>
      <c r="AX119" s="15">
        <v>102</v>
      </c>
      <c r="AY119" s="15">
        <v>126</v>
      </c>
      <c r="AZ119" s="15">
        <v>116</v>
      </c>
      <c r="BA119" s="15">
        <v>83</v>
      </c>
      <c r="BB119" s="19"/>
      <c r="BC119" s="15">
        <v>289</v>
      </c>
      <c r="BD119" s="15">
        <v>606</v>
      </c>
      <c r="BE119" s="15">
        <v>1032</v>
      </c>
      <c r="BF119" s="15">
        <v>832</v>
      </c>
      <c r="BG119" s="19"/>
      <c r="BH119" s="15">
        <v>322</v>
      </c>
      <c r="BI119" s="15">
        <v>496</v>
      </c>
      <c r="BJ119" s="15">
        <v>595</v>
      </c>
      <c r="BK119" s="15">
        <v>591</v>
      </c>
      <c r="BL119" s="19"/>
      <c r="BM119" s="15">
        <v>524</v>
      </c>
      <c r="BN119" s="15">
        <v>326</v>
      </c>
      <c r="BO119" s="15">
        <v>334</v>
      </c>
      <c r="BP119" s="15">
        <v>432</v>
      </c>
    </row>
    <row r="120" spans="5:69" x14ac:dyDescent="0.35">
      <c r="E120" s="33"/>
      <c r="F120" s="1" t="s">
        <v>33</v>
      </c>
      <c r="G120" s="1" t="s">
        <v>15</v>
      </c>
      <c r="H120" s="1" t="s">
        <v>60</v>
      </c>
      <c r="I120" s="1" t="s">
        <v>62</v>
      </c>
      <c r="J120" s="20">
        <v>94.9</v>
      </c>
      <c r="K120" s="20">
        <v>223.9</v>
      </c>
      <c r="L120" s="20">
        <v>213.9</v>
      </c>
      <c r="M120" s="20">
        <v>140.9</v>
      </c>
      <c r="N120" s="19"/>
      <c r="O120" s="20">
        <v>99.9</v>
      </c>
      <c r="P120" s="20">
        <v>84.9</v>
      </c>
      <c r="Q120" s="20">
        <v>171.9</v>
      </c>
      <c r="R120" s="20">
        <v>172.9</v>
      </c>
      <c r="S120" s="19"/>
      <c r="T120" s="20">
        <v>125.9</v>
      </c>
      <c r="U120" s="20">
        <v>185.9</v>
      </c>
      <c r="V120" s="20">
        <v>226.9</v>
      </c>
      <c r="W120" s="20">
        <v>178.9</v>
      </c>
      <c r="X120" s="19"/>
      <c r="Y120" s="20">
        <v>139.9</v>
      </c>
      <c r="Z120" s="20">
        <v>115.9</v>
      </c>
      <c r="AA120" s="20">
        <v>211.9</v>
      </c>
      <c r="AB120" s="20">
        <v>196.9</v>
      </c>
      <c r="AC120" s="19"/>
      <c r="AD120" s="20">
        <v>111.9</v>
      </c>
      <c r="AE120" s="20">
        <v>148.9</v>
      </c>
      <c r="AF120" s="20">
        <v>136.9</v>
      </c>
      <c r="AG120" s="20">
        <v>201.9</v>
      </c>
      <c r="AH120" s="19"/>
      <c r="AI120" s="20">
        <v>59.900000000000006</v>
      </c>
      <c r="AJ120" s="20">
        <v>85.9</v>
      </c>
      <c r="AK120" s="20">
        <v>148.9</v>
      </c>
      <c r="AL120" s="20">
        <v>220.9</v>
      </c>
      <c r="AM120" s="19"/>
      <c r="AN120" s="20">
        <v>47.900000000000006</v>
      </c>
      <c r="AO120" s="20">
        <v>87.9</v>
      </c>
      <c r="AP120" s="20">
        <v>110.9</v>
      </c>
      <c r="AQ120" s="20">
        <v>236.9</v>
      </c>
      <c r="AR120" s="19"/>
      <c r="AS120" s="20">
        <v>46.900000000000006</v>
      </c>
      <c r="AT120" s="20">
        <v>84.9</v>
      </c>
      <c r="AU120" s="20">
        <v>151.9</v>
      </c>
      <c r="AV120" s="20">
        <v>104.9</v>
      </c>
      <c r="AW120" s="19"/>
      <c r="AX120" s="20">
        <v>55.900000000000006</v>
      </c>
      <c r="AY120" s="20">
        <v>71.900000000000006</v>
      </c>
      <c r="AZ120" s="20">
        <v>76.900000000000006</v>
      </c>
      <c r="BA120" s="20">
        <v>91.9</v>
      </c>
      <c r="BB120" s="19"/>
      <c r="BC120" s="20">
        <v>65.900000000000006</v>
      </c>
      <c r="BD120" s="20">
        <v>98.9</v>
      </c>
      <c r="BE120" s="20">
        <v>174.9</v>
      </c>
      <c r="BF120" s="20">
        <v>213.9</v>
      </c>
      <c r="BG120" s="19"/>
      <c r="BH120" s="20">
        <v>263.89999999999998</v>
      </c>
      <c r="BI120" s="20">
        <v>850.9</v>
      </c>
      <c r="BJ120" s="20">
        <v>869.9</v>
      </c>
      <c r="BK120" s="20">
        <v>352.9</v>
      </c>
      <c r="BL120" s="19"/>
      <c r="BM120" s="20">
        <v>220.9</v>
      </c>
      <c r="BN120" s="20">
        <v>272.89999999999998</v>
      </c>
      <c r="BO120" s="20">
        <v>330.9</v>
      </c>
      <c r="BP120" s="20">
        <v>273.89999999999998</v>
      </c>
    </row>
    <row r="121" spans="5:69" x14ac:dyDescent="0.35">
      <c r="E121" s="33"/>
      <c r="F121" s="1" t="s">
        <v>31</v>
      </c>
      <c r="G121" s="1" t="s">
        <v>12</v>
      </c>
      <c r="H121" s="1" t="s">
        <v>60</v>
      </c>
      <c r="I121" s="1" t="s">
        <v>63</v>
      </c>
      <c r="J121" s="20">
        <v>15</v>
      </c>
      <c r="K121" s="20">
        <v>17.399999999999991</v>
      </c>
      <c r="L121" s="20">
        <v>21.099999999999994</v>
      </c>
      <c r="M121" s="20">
        <v>27.899999999999991</v>
      </c>
      <c r="N121" s="19"/>
      <c r="O121" s="20">
        <v>45.599999999999994</v>
      </c>
      <c r="P121" s="20">
        <v>27.5</v>
      </c>
      <c r="Q121" s="20">
        <v>29.799999999999997</v>
      </c>
      <c r="R121" s="20">
        <v>33.599999999999994</v>
      </c>
      <c r="S121" s="19"/>
      <c r="T121" s="20">
        <v>0</v>
      </c>
      <c r="U121" s="20">
        <v>3.6999999999999886</v>
      </c>
      <c r="V121" s="20">
        <v>21</v>
      </c>
      <c r="W121" s="20">
        <v>25.599999999999994</v>
      </c>
      <c r="X121" s="19"/>
      <c r="Y121" s="20">
        <v>15.299999999999997</v>
      </c>
      <c r="Z121" s="20">
        <v>16.099999999999994</v>
      </c>
      <c r="AA121" s="20">
        <v>63.599999999999994</v>
      </c>
      <c r="AB121" s="20">
        <v>62.599999999999994</v>
      </c>
      <c r="AC121" s="19"/>
      <c r="AD121" s="20">
        <v>18.399999999999991</v>
      </c>
      <c r="AE121" s="20">
        <v>31.599999999999994</v>
      </c>
      <c r="AF121" s="20">
        <v>58.599999999999994</v>
      </c>
      <c r="AG121" s="20">
        <v>67.599999999999994</v>
      </c>
      <c r="AH121" s="19"/>
      <c r="AI121" s="20">
        <v>39.599999999999994</v>
      </c>
      <c r="AJ121" s="20">
        <v>38.599999999999994</v>
      </c>
      <c r="AK121" s="20">
        <v>47.599999999999994</v>
      </c>
      <c r="AL121" s="20">
        <v>31</v>
      </c>
      <c r="AM121" s="19"/>
      <c r="AN121" s="20">
        <v>17.399999999999991</v>
      </c>
      <c r="AO121" s="20">
        <v>53.599999999999994</v>
      </c>
      <c r="AP121" s="20">
        <v>38.599999999999994</v>
      </c>
      <c r="AQ121" s="20">
        <v>34.599999999999994</v>
      </c>
      <c r="AR121" s="19"/>
      <c r="AS121" s="20">
        <v>8.5999999999999943</v>
      </c>
      <c r="AT121" s="20">
        <v>38.599999999999994</v>
      </c>
      <c r="AU121" s="20">
        <v>40.599999999999994</v>
      </c>
      <c r="AV121" s="20">
        <v>37.599999999999994</v>
      </c>
      <c r="AW121" s="19"/>
      <c r="AX121" s="20">
        <v>8.2999999999999972</v>
      </c>
      <c r="AY121" s="20">
        <v>30</v>
      </c>
      <c r="AZ121" s="20">
        <v>30</v>
      </c>
      <c r="BA121" s="20">
        <v>29</v>
      </c>
      <c r="BB121" s="19"/>
      <c r="BC121" s="20">
        <v>10.199999999999989</v>
      </c>
      <c r="BD121" s="20">
        <v>42.599999999999994</v>
      </c>
      <c r="BE121" s="20">
        <v>43.599999999999994</v>
      </c>
      <c r="BF121" s="20">
        <v>19.199999999999989</v>
      </c>
      <c r="BG121" s="19"/>
      <c r="BH121" s="20">
        <v>3.7999999999999972</v>
      </c>
      <c r="BI121" s="20">
        <v>17.399999999999991</v>
      </c>
      <c r="BJ121" s="20">
        <v>30.799999999999997</v>
      </c>
      <c r="BK121" s="20">
        <v>29.399999999999991</v>
      </c>
      <c r="BL121" s="19"/>
      <c r="BM121" s="20">
        <v>25.199999999999989</v>
      </c>
      <c r="BN121" s="20">
        <v>20.099999999999994</v>
      </c>
      <c r="BO121" s="20">
        <v>27.899999999999991</v>
      </c>
      <c r="BP121" s="20">
        <v>24.799999999999997</v>
      </c>
    </row>
    <row r="122" spans="5:69" x14ac:dyDescent="0.35">
      <c r="E122" s="33"/>
      <c r="F122" s="1" t="s">
        <v>32</v>
      </c>
      <c r="G122" s="1" t="s">
        <v>3</v>
      </c>
      <c r="H122" s="1" t="s">
        <v>60</v>
      </c>
      <c r="I122" s="1" t="s">
        <v>62</v>
      </c>
      <c r="J122" s="20">
        <v>35.5</v>
      </c>
      <c r="K122" s="20">
        <v>48.5</v>
      </c>
      <c r="L122" s="20">
        <v>0</v>
      </c>
      <c r="M122" s="20">
        <v>11.5</v>
      </c>
      <c r="N122" s="17"/>
      <c r="O122" s="20">
        <v>21.5</v>
      </c>
      <c r="P122" s="20">
        <v>13.5</v>
      </c>
      <c r="Q122" s="20">
        <v>16.5</v>
      </c>
      <c r="R122" s="20">
        <v>4.5</v>
      </c>
      <c r="S122" s="17"/>
      <c r="T122" s="20">
        <v>117.9</v>
      </c>
      <c r="U122" s="20">
        <v>53.6</v>
      </c>
      <c r="V122" s="20">
        <v>65.900000000000006</v>
      </c>
      <c r="W122" s="20">
        <v>83.9</v>
      </c>
      <c r="X122" s="17"/>
      <c r="Y122" s="20">
        <v>110.9</v>
      </c>
      <c r="Z122" s="20">
        <v>84.9</v>
      </c>
      <c r="AA122" s="20">
        <v>82.9</v>
      </c>
      <c r="AB122" s="20">
        <v>86.9</v>
      </c>
      <c r="AC122" s="17"/>
      <c r="AD122" s="20">
        <v>82.9</v>
      </c>
      <c r="AE122" s="20">
        <v>100.9</v>
      </c>
      <c r="AF122" s="20">
        <v>74.900000000000006</v>
      </c>
      <c r="AG122" s="20">
        <v>79.900000000000006</v>
      </c>
      <c r="AH122" s="17"/>
      <c r="AI122" s="20">
        <v>112.9</v>
      </c>
      <c r="AJ122" s="20">
        <v>98.9</v>
      </c>
      <c r="AK122" s="20">
        <v>91.9</v>
      </c>
      <c r="AL122" s="20">
        <v>70.900000000000006</v>
      </c>
      <c r="AM122" s="17"/>
      <c r="AN122" s="20">
        <v>89.9</v>
      </c>
      <c r="AO122" s="20">
        <v>76.900000000000006</v>
      </c>
      <c r="AP122" s="20">
        <v>90.9</v>
      </c>
      <c r="AQ122" s="20">
        <v>90.9</v>
      </c>
      <c r="AR122" s="17"/>
      <c r="AS122" s="20">
        <v>84.9</v>
      </c>
      <c r="AT122" s="20">
        <v>89.9</v>
      </c>
      <c r="AU122" s="20">
        <v>95.9</v>
      </c>
      <c r="AV122" s="20">
        <v>97.9</v>
      </c>
      <c r="AW122" s="17"/>
      <c r="AX122" s="20">
        <v>137.9</v>
      </c>
      <c r="AY122" s="20">
        <v>204.9</v>
      </c>
      <c r="AZ122" s="20">
        <v>149.9</v>
      </c>
      <c r="BA122" s="20">
        <v>99.9</v>
      </c>
      <c r="BB122" s="17"/>
      <c r="BC122" s="20">
        <v>616.9</v>
      </c>
      <c r="BD122" s="20">
        <v>795.9</v>
      </c>
      <c r="BE122" s="20">
        <v>651.9</v>
      </c>
      <c r="BF122" s="20">
        <v>349.9</v>
      </c>
      <c r="BG122" s="17"/>
      <c r="BH122" s="20">
        <v>561.9</v>
      </c>
      <c r="BI122" s="20">
        <v>597.9</v>
      </c>
      <c r="BJ122" s="20">
        <v>215.9</v>
      </c>
      <c r="BK122" s="20">
        <v>238.9</v>
      </c>
      <c r="BL122" s="17"/>
      <c r="BM122" s="20">
        <v>315.89999999999998</v>
      </c>
      <c r="BN122" s="20">
        <v>412.9</v>
      </c>
      <c r="BO122" s="20">
        <v>222.9</v>
      </c>
      <c r="BP122" s="20">
        <v>113.9</v>
      </c>
    </row>
    <row r="123" spans="5:69" x14ac:dyDescent="0.35">
      <c r="E123" s="5"/>
      <c r="F123" s="1" t="s">
        <v>65</v>
      </c>
      <c r="G123" s="1"/>
    </row>
    <row r="125" spans="5:69" x14ac:dyDescent="0.35">
      <c r="E125" t="s">
        <v>58</v>
      </c>
    </row>
    <row r="126" spans="5:69" x14ac:dyDescent="0.35">
      <c r="E126" t="s">
        <v>51</v>
      </c>
    </row>
    <row r="127" spans="5:69" x14ac:dyDescent="0.35">
      <c r="F127" s="1" t="s">
        <v>26</v>
      </c>
      <c r="G127" s="1" t="s">
        <v>17</v>
      </c>
      <c r="H127" s="1" t="s">
        <v>59</v>
      </c>
      <c r="I127" s="1" t="s">
        <v>61</v>
      </c>
    </row>
    <row r="128" spans="5:69" x14ac:dyDescent="0.35">
      <c r="E128" s="33" t="s">
        <v>1</v>
      </c>
      <c r="F128" s="1" t="s">
        <v>29</v>
      </c>
      <c r="G128" s="1" t="s">
        <v>11</v>
      </c>
      <c r="H128" s="1" t="s">
        <v>60</v>
      </c>
      <c r="I128" s="1" t="s">
        <v>62</v>
      </c>
      <c r="J128" s="21">
        <v>0</v>
      </c>
      <c r="K128" s="21">
        <v>0.51</v>
      </c>
      <c r="L128" s="21">
        <v>0.47000000000000003</v>
      </c>
      <c r="M128" s="21">
        <v>0.26999999999999996</v>
      </c>
      <c r="N128" s="19"/>
      <c r="O128" s="21">
        <v>0</v>
      </c>
      <c r="P128" s="21">
        <v>3.0000000000000027E-2</v>
      </c>
      <c r="Q128" s="21">
        <v>0.43</v>
      </c>
      <c r="R128" s="21">
        <v>0.38999999999999996</v>
      </c>
      <c r="S128" s="19"/>
      <c r="T128" s="21">
        <v>0</v>
      </c>
      <c r="U128" s="21">
        <v>0.14000000000000001</v>
      </c>
      <c r="V128" s="21">
        <v>0.49000000000000005</v>
      </c>
      <c r="W128" s="21">
        <v>0.45</v>
      </c>
      <c r="X128" s="19"/>
      <c r="Y128" s="21">
        <v>0</v>
      </c>
      <c r="Z128" s="21">
        <v>0.22000000000000003</v>
      </c>
      <c r="AA128" s="21">
        <v>0.28999999999999998</v>
      </c>
      <c r="AB128" s="21">
        <v>0.87000000000000011</v>
      </c>
      <c r="AC128" s="19"/>
      <c r="AD128" s="21">
        <v>0</v>
      </c>
      <c r="AE128" s="21">
        <v>0.34</v>
      </c>
      <c r="AF128" s="21">
        <v>0</v>
      </c>
      <c r="AG128" s="21">
        <v>0</v>
      </c>
      <c r="AH128" s="19"/>
      <c r="AI128" s="21">
        <v>3.0000000000000027E-2</v>
      </c>
      <c r="AJ128" s="21">
        <v>0.47000000000000003</v>
      </c>
      <c r="AK128" s="21">
        <v>0.78</v>
      </c>
      <c r="AL128" s="21">
        <v>0.49000000000000005</v>
      </c>
      <c r="AM128" s="19"/>
      <c r="AN128" s="21">
        <v>0</v>
      </c>
      <c r="AO128" s="21">
        <v>0.28999999999999998</v>
      </c>
      <c r="AP128" s="21">
        <v>0.33</v>
      </c>
      <c r="AQ128" s="21">
        <v>0.46</v>
      </c>
      <c r="AR128" s="19"/>
      <c r="AS128" s="21">
        <v>0</v>
      </c>
      <c r="AT128" s="21">
        <v>0.52</v>
      </c>
      <c r="AU128" s="21">
        <v>0.46</v>
      </c>
      <c r="AV128" s="21">
        <v>0.19</v>
      </c>
      <c r="AW128" s="19"/>
      <c r="AX128" s="21">
        <v>3.0000000000000027E-2</v>
      </c>
      <c r="AY128" s="21">
        <v>3.0000000000000027E-2</v>
      </c>
      <c r="AZ128" s="21">
        <v>0.27999999999999997</v>
      </c>
      <c r="BA128" s="21">
        <v>0.14000000000000001</v>
      </c>
      <c r="BB128" s="17"/>
      <c r="BC128" s="21">
        <v>0</v>
      </c>
      <c r="BD128" s="21">
        <v>0.21000000000000002</v>
      </c>
      <c r="BE128" s="21">
        <v>0.66999999999999993</v>
      </c>
      <c r="BF128" s="21">
        <v>0.35000000000000003</v>
      </c>
      <c r="BG128" s="19"/>
      <c r="BH128" s="21">
        <v>0</v>
      </c>
      <c r="BI128" s="21">
        <v>0.3</v>
      </c>
      <c r="BJ128" s="21">
        <v>0.57000000000000006</v>
      </c>
      <c r="BK128" s="21">
        <v>0.14000000000000001</v>
      </c>
      <c r="BL128" s="19"/>
      <c r="BM128" s="21">
        <v>8.0000000000000016E-2</v>
      </c>
      <c r="BN128" s="21">
        <v>0.39000000000000012</v>
      </c>
      <c r="BO128" s="21">
        <v>0.54</v>
      </c>
      <c r="BP128" s="21">
        <v>0.47000000000000003</v>
      </c>
      <c r="BQ128" s="21"/>
    </row>
    <row r="129" spans="5:69" x14ac:dyDescent="0.35">
      <c r="E129" s="33"/>
      <c r="F129" s="1" t="s">
        <v>29</v>
      </c>
      <c r="G129" s="1" t="s">
        <v>16</v>
      </c>
      <c r="H129" s="1" t="s">
        <v>60</v>
      </c>
      <c r="I129" s="1" t="s">
        <v>62</v>
      </c>
      <c r="J129" s="21">
        <v>0</v>
      </c>
      <c r="K129" s="21">
        <v>0.10000000000000009</v>
      </c>
      <c r="L129" s="21">
        <v>0.24000000000000021</v>
      </c>
      <c r="M129" s="21">
        <v>0</v>
      </c>
      <c r="N129" s="17"/>
      <c r="O129" s="21">
        <v>0</v>
      </c>
      <c r="P129" s="21">
        <v>0.3400000000000003</v>
      </c>
      <c r="Q129" s="21">
        <v>0</v>
      </c>
      <c r="R129" s="21">
        <v>0</v>
      </c>
      <c r="S129" s="17"/>
      <c r="T129" s="21">
        <v>0</v>
      </c>
      <c r="U129" s="21">
        <v>0</v>
      </c>
      <c r="V129" s="21">
        <v>0</v>
      </c>
      <c r="W129" s="21">
        <v>0</v>
      </c>
      <c r="X129" s="17"/>
      <c r="Y129" s="21">
        <v>0</v>
      </c>
      <c r="Z129" s="21">
        <v>0</v>
      </c>
      <c r="AA129" s="21">
        <v>0.87000000000000011</v>
      </c>
      <c r="AB129" s="21">
        <v>0.75</v>
      </c>
      <c r="AC129" s="17"/>
      <c r="AD129" s="21">
        <v>0</v>
      </c>
      <c r="AE129" s="21">
        <v>0</v>
      </c>
      <c r="AF129" s="21">
        <v>0</v>
      </c>
      <c r="AG129" s="21">
        <v>0.3400000000000003</v>
      </c>
      <c r="AH129" s="17"/>
      <c r="AI129" s="21">
        <v>0</v>
      </c>
      <c r="AJ129" s="21">
        <v>0</v>
      </c>
      <c r="AK129" s="21">
        <v>0</v>
      </c>
      <c r="AL129" s="21">
        <v>0</v>
      </c>
      <c r="AM129" s="17"/>
      <c r="AN129" s="21">
        <v>0</v>
      </c>
      <c r="AO129" s="21">
        <v>0</v>
      </c>
      <c r="AP129" s="21">
        <v>0</v>
      </c>
      <c r="AQ129" s="21">
        <v>0</v>
      </c>
      <c r="AR129" s="17"/>
      <c r="AS129" s="21">
        <v>0</v>
      </c>
      <c r="AT129" s="21">
        <v>0</v>
      </c>
      <c r="AU129" s="21">
        <v>0</v>
      </c>
      <c r="AV129" s="21">
        <v>0</v>
      </c>
      <c r="AW129" s="17"/>
      <c r="AX129" s="21">
        <v>0</v>
      </c>
      <c r="AY129" s="21">
        <v>0</v>
      </c>
      <c r="AZ129" s="21">
        <v>3.0000000000000249E-2</v>
      </c>
      <c r="BA129" s="21">
        <v>0</v>
      </c>
      <c r="BB129" s="17"/>
      <c r="BC129" s="21">
        <v>0</v>
      </c>
      <c r="BD129" s="21">
        <v>0</v>
      </c>
      <c r="BE129" s="21">
        <v>0</v>
      </c>
      <c r="BF129" s="21">
        <v>0.26000000000000023</v>
      </c>
      <c r="BG129" s="17"/>
      <c r="BH129" s="21">
        <v>0</v>
      </c>
      <c r="BI129" s="21">
        <v>0</v>
      </c>
      <c r="BJ129" s="21">
        <v>0</v>
      </c>
      <c r="BK129" s="21">
        <v>0</v>
      </c>
      <c r="BL129" s="17"/>
      <c r="BM129" s="21">
        <v>0</v>
      </c>
      <c r="BN129" s="21">
        <v>0</v>
      </c>
      <c r="BO129" s="21">
        <v>0</v>
      </c>
      <c r="BP129" s="21">
        <v>0</v>
      </c>
    </row>
    <row r="130" spans="5:69" x14ac:dyDescent="0.35">
      <c r="E130" s="33"/>
      <c r="F130" s="1" t="s">
        <v>29</v>
      </c>
      <c r="G130" s="1" t="s">
        <v>13</v>
      </c>
      <c r="H130" s="1" t="s">
        <v>60</v>
      </c>
      <c r="I130" s="1" t="s">
        <v>62</v>
      </c>
      <c r="J130" s="20">
        <v>0</v>
      </c>
      <c r="K130" s="20">
        <v>9.9999999999999645E-2</v>
      </c>
      <c r="L130" s="20">
        <v>0</v>
      </c>
      <c r="M130" s="20">
        <v>2.0999999999999996</v>
      </c>
      <c r="N130" s="17"/>
      <c r="O130" s="20">
        <v>0</v>
      </c>
      <c r="P130" s="20">
        <v>0</v>
      </c>
      <c r="Q130" s="20">
        <v>0</v>
      </c>
      <c r="R130" s="20">
        <v>0</v>
      </c>
      <c r="S130" s="17"/>
      <c r="T130" s="20">
        <v>0</v>
      </c>
      <c r="U130" s="20">
        <v>0.15000000000000036</v>
      </c>
      <c r="V130" s="20">
        <v>0</v>
      </c>
      <c r="W130" s="20">
        <v>0</v>
      </c>
      <c r="X130" s="17"/>
      <c r="Y130" s="22">
        <v>1.0099999999999998</v>
      </c>
      <c r="Z130" s="22">
        <v>2.2000000000000002</v>
      </c>
      <c r="AA130" s="22">
        <v>0.86000000000000032</v>
      </c>
      <c r="AB130" s="22">
        <v>0.53000000000000025</v>
      </c>
      <c r="AC130" s="17"/>
      <c r="AD130" s="20">
        <v>0</v>
      </c>
      <c r="AE130" s="20">
        <v>0.50999999999999979</v>
      </c>
      <c r="AF130" s="20">
        <v>0</v>
      </c>
      <c r="AG130" s="20">
        <v>0.19999999999999929</v>
      </c>
      <c r="AH130" s="17"/>
      <c r="AI130" s="20">
        <v>0.39999999999999858</v>
      </c>
      <c r="AJ130" s="20">
        <v>0</v>
      </c>
      <c r="AK130" s="20">
        <v>0.79999999999999893</v>
      </c>
      <c r="AL130" s="20">
        <v>0</v>
      </c>
      <c r="AM130" s="17"/>
      <c r="AN130" s="20">
        <v>8</v>
      </c>
      <c r="AO130" s="20">
        <v>14.399999999999999</v>
      </c>
      <c r="AP130" s="20">
        <v>3.7999999999999989</v>
      </c>
      <c r="AQ130" s="20">
        <v>1.3999999999999986</v>
      </c>
      <c r="AR130" s="17"/>
      <c r="AS130" s="20">
        <v>17.599999999999998</v>
      </c>
      <c r="AT130" s="20">
        <v>14</v>
      </c>
      <c r="AU130" s="20">
        <v>8.1999999999999993</v>
      </c>
      <c r="AV130" s="20">
        <v>5.5</v>
      </c>
      <c r="AW130" s="17"/>
      <c r="AX130" s="20">
        <v>16.2</v>
      </c>
      <c r="AY130" s="20">
        <v>16.3</v>
      </c>
      <c r="AZ130" s="20">
        <v>9.0999999999999979</v>
      </c>
      <c r="BA130" s="20">
        <v>4.0999999999999996</v>
      </c>
      <c r="BB130" s="17"/>
      <c r="BC130" s="20">
        <v>10.899999999999999</v>
      </c>
      <c r="BD130" s="20">
        <v>11.3</v>
      </c>
      <c r="BE130" s="20">
        <v>10.5</v>
      </c>
      <c r="BF130" s="20">
        <v>4.5999999999999996</v>
      </c>
      <c r="BG130" s="17"/>
      <c r="BH130" s="20">
        <v>21.599999999999998</v>
      </c>
      <c r="BI130" s="20">
        <v>15.399999999999999</v>
      </c>
      <c r="BJ130" s="20">
        <v>7.3000000000000007</v>
      </c>
      <c r="BK130" s="20">
        <v>7.0999999999999979</v>
      </c>
      <c r="BL130" s="17"/>
      <c r="BM130" s="20">
        <v>21.999999999999996</v>
      </c>
      <c r="BN130" s="20">
        <v>18.8</v>
      </c>
      <c r="BO130" s="20">
        <v>11</v>
      </c>
      <c r="BP130" s="20">
        <v>5.1999999999999993</v>
      </c>
    </row>
    <row r="131" spans="5:69" x14ac:dyDescent="0.35">
      <c r="E131" s="33"/>
      <c r="F131" s="1" t="s">
        <v>33</v>
      </c>
      <c r="G131" s="1" t="s">
        <v>14</v>
      </c>
      <c r="H131" s="1" t="s">
        <v>60</v>
      </c>
      <c r="I131" s="1" t="s">
        <v>62</v>
      </c>
      <c r="J131" s="21">
        <v>0</v>
      </c>
      <c r="K131" s="21">
        <v>1.620000000000001</v>
      </c>
      <c r="L131" s="21">
        <v>4.9999999999999822E-2</v>
      </c>
      <c r="M131" s="21">
        <v>0.23999999999999977</v>
      </c>
      <c r="N131" s="17"/>
      <c r="O131" s="21">
        <v>0</v>
      </c>
      <c r="P131" s="21">
        <v>0</v>
      </c>
      <c r="Q131" s="21">
        <v>0</v>
      </c>
      <c r="R131" s="21">
        <v>0</v>
      </c>
      <c r="S131" s="17"/>
      <c r="T131" s="21">
        <v>0</v>
      </c>
      <c r="U131" s="21">
        <v>0</v>
      </c>
      <c r="V131" s="21">
        <v>0</v>
      </c>
      <c r="W131" s="21">
        <v>0</v>
      </c>
      <c r="X131" s="17"/>
      <c r="Y131" s="21">
        <v>0</v>
      </c>
      <c r="Z131" s="21">
        <v>0</v>
      </c>
      <c r="AA131" s="21">
        <v>0</v>
      </c>
      <c r="AB131" s="21">
        <v>0</v>
      </c>
      <c r="AC131" s="17"/>
      <c r="AD131" s="21">
        <v>0</v>
      </c>
      <c r="AE131" s="21">
        <v>0</v>
      </c>
      <c r="AF131" s="21">
        <v>0.37000000000000011</v>
      </c>
      <c r="AG131" s="21">
        <v>0</v>
      </c>
      <c r="AH131" s="17"/>
      <c r="AI131" s="21">
        <v>0</v>
      </c>
      <c r="AJ131" s="21">
        <v>0</v>
      </c>
      <c r="AK131" s="21">
        <v>0</v>
      </c>
      <c r="AL131" s="21">
        <v>0.20000000000000107</v>
      </c>
      <c r="AM131" s="17"/>
      <c r="AN131" s="21">
        <v>0</v>
      </c>
      <c r="AO131" s="21">
        <v>0.11000000000000121</v>
      </c>
      <c r="AP131" s="21">
        <v>1</v>
      </c>
      <c r="AQ131" s="21">
        <v>4.0000000000000036E-2</v>
      </c>
      <c r="AR131" s="17"/>
      <c r="AS131" s="21">
        <v>0</v>
      </c>
      <c r="AT131" s="21">
        <v>1.7200000000000006</v>
      </c>
      <c r="AU131" s="21">
        <v>0.14000000000000057</v>
      </c>
      <c r="AV131" s="21">
        <v>2</v>
      </c>
      <c r="AW131" s="17"/>
      <c r="AX131" s="21">
        <v>0</v>
      </c>
      <c r="AY131" s="21">
        <v>0.52000000000000135</v>
      </c>
      <c r="AZ131" s="21">
        <v>2.1000000000000014</v>
      </c>
      <c r="BA131" s="21">
        <v>0.83999999999999986</v>
      </c>
      <c r="BB131" s="17"/>
      <c r="BC131" s="21">
        <v>8.0000000000000071E-2</v>
      </c>
      <c r="BD131" s="21">
        <v>7.4</v>
      </c>
      <c r="BE131" s="21">
        <v>13.3</v>
      </c>
      <c r="BF131" s="21">
        <v>4.3000000000000007</v>
      </c>
      <c r="BG131" s="17"/>
      <c r="BH131" s="21">
        <v>0.53000000000000114</v>
      </c>
      <c r="BI131" s="21">
        <v>3.7000000000000011</v>
      </c>
      <c r="BJ131" s="21">
        <v>9.5</v>
      </c>
      <c r="BK131" s="21">
        <v>5</v>
      </c>
      <c r="BL131" s="17"/>
      <c r="BM131" s="21">
        <v>0</v>
      </c>
      <c r="BN131" s="21">
        <v>1.8000000000000007</v>
      </c>
      <c r="BO131" s="21">
        <v>2.4000000000000004</v>
      </c>
      <c r="BP131" s="21">
        <v>4.6000000000000014</v>
      </c>
    </row>
    <row r="132" spans="5:69" x14ac:dyDescent="0.35">
      <c r="E132" s="33"/>
      <c r="F132" s="1" t="s">
        <v>33</v>
      </c>
      <c r="G132" s="1" t="s">
        <v>15</v>
      </c>
      <c r="H132" s="1" t="s">
        <v>60</v>
      </c>
      <c r="I132" s="1" t="s">
        <v>62</v>
      </c>
      <c r="J132" s="21">
        <v>5.2999999999999989</v>
      </c>
      <c r="K132" s="21">
        <v>10.199999999999999</v>
      </c>
      <c r="L132" s="21">
        <v>10.299999999999999</v>
      </c>
      <c r="M132" s="21">
        <v>10.7</v>
      </c>
      <c r="N132" s="17"/>
      <c r="O132" s="21">
        <v>1.7399999999999993</v>
      </c>
      <c r="P132" s="21">
        <v>6.5</v>
      </c>
      <c r="Q132" s="21">
        <v>9.3000000000000007</v>
      </c>
      <c r="R132" s="21">
        <v>9.1999999999999993</v>
      </c>
      <c r="S132" s="17"/>
      <c r="T132" s="21">
        <v>5.2199999999999989</v>
      </c>
      <c r="U132" s="21">
        <v>9.5</v>
      </c>
      <c r="V132" s="21">
        <v>10.8</v>
      </c>
      <c r="W132" s="21">
        <v>7.25</v>
      </c>
      <c r="X132" s="17"/>
      <c r="Y132" s="21">
        <v>0</v>
      </c>
      <c r="Z132" s="21">
        <v>0</v>
      </c>
      <c r="AA132" s="21">
        <v>11.2</v>
      </c>
      <c r="AB132" s="21">
        <v>10.5</v>
      </c>
      <c r="AC132" s="17"/>
      <c r="AD132" s="21">
        <v>6.1999999999999993</v>
      </c>
      <c r="AE132" s="21">
        <v>9.4000000000000021</v>
      </c>
      <c r="AF132" s="21">
        <v>14.900000000000002</v>
      </c>
      <c r="AG132" s="21">
        <v>14.7</v>
      </c>
      <c r="AH132" s="17"/>
      <c r="AI132" s="21">
        <v>3.8000000000000007</v>
      </c>
      <c r="AJ132" s="21">
        <v>6</v>
      </c>
      <c r="AK132" s="21">
        <v>7.9000000000000021</v>
      </c>
      <c r="AL132" s="21">
        <v>13.100000000000001</v>
      </c>
      <c r="AM132" s="17"/>
      <c r="AN132" s="21">
        <v>1.7299999999999995</v>
      </c>
      <c r="AO132" s="21">
        <v>6.1999999999999993</v>
      </c>
      <c r="AP132" s="21">
        <v>7.1999999999999993</v>
      </c>
      <c r="AQ132" s="21">
        <v>11.7</v>
      </c>
      <c r="AR132" s="17"/>
      <c r="AS132" s="21">
        <v>2.5</v>
      </c>
      <c r="AT132" s="21">
        <v>5.2000000000000011</v>
      </c>
      <c r="AU132" s="21">
        <v>7.5</v>
      </c>
      <c r="AV132" s="21">
        <v>10.5</v>
      </c>
      <c r="AW132" s="17"/>
      <c r="AX132" s="21">
        <v>0</v>
      </c>
      <c r="AY132" s="21">
        <v>3.8000000000000007</v>
      </c>
      <c r="AZ132" s="21">
        <v>7</v>
      </c>
      <c r="BA132" s="21">
        <v>6.1999999999999993</v>
      </c>
      <c r="BB132" s="17"/>
      <c r="BC132" s="21">
        <v>3</v>
      </c>
      <c r="BD132" s="21">
        <v>5.1199999999999992</v>
      </c>
      <c r="BE132" s="21">
        <v>6.9000000000000021</v>
      </c>
      <c r="BF132" s="21">
        <v>12.600000000000001</v>
      </c>
      <c r="BG132" s="17"/>
      <c r="BH132" s="21">
        <v>13.8</v>
      </c>
      <c r="BI132" s="21">
        <v>31.099999999999998</v>
      </c>
      <c r="BJ132" s="21">
        <v>46.5</v>
      </c>
      <c r="BK132" s="21">
        <v>25.8</v>
      </c>
      <c r="BL132" s="17"/>
      <c r="BM132" s="21">
        <v>6.5</v>
      </c>
      <c r="BN132" s="21">
        <v>14.600000000000001</v>
      </c>
      <c r="BO132" s="21">
        <v>25.7</v>
      </c>
      <c r="BP132" s="21">
        <v>13.2</v>
      </c>
    </row>
    <row r="133" spans="5:69" x14ac:dyDescent="0.35">
      <c r="E133" s="33"/>
      <c r="F133" s="1" t="s">
        <v>31</v>
      </c>
      <c r="G133" s="1" t="s">
        <v>12</v>
      </c>
      <c r="H133" s="1" t="s">
        <v>60</v>
      </c>
      <c r="I133" s="1" t="s">
        <v>63</v>
      </c>
      <c r="J133" s="21">
        <v>1.5899999999999999</v>
      </c>
      <c r="K133" s="21">
        <v>0.92999999999999994</v>
      </c>
      <c r="L133" s="21">
        <v>0.69</v>
      </c>
      <c r="M133" s="21">
        <v>0.79999999999999982</v>
      </c>
      <c r="N133" s="17"/>
      <c r="O133" s="21">
        <v>1.92</v>
      </c>
      <c r="P133" s="21">
        <v>1.1199999999999999</v>
      </c>
      <c r="Q133" s="21">
        <v>0.72</v>
      </c>
      <c r="R133" s="21">
        <v>0.81999999999999984</v>
      </c>
      <c r="S133" s="17"/>
      <c r="T133" s="22">
        <v>0</v>
      </c>
      <c r="U133" s="22">
        <v>0.45999999999999996</v>
      </c>
      <c r="V133" s="22">
        <v>1.03</v>
      </c>
      <c r="W133" s="22">
        <v>1.2599999999999998</v>
      </c>
      <c r="X133" s="17"/>
      <c r="Y133" s="22">
        <v>0</v>
      </c>
      <c r="Z133" s="22">
        <v>0.49</v>
      </c>
      <c r="AA133" s="22">
        <v>2.35</v>
      </c>
      <c r="AB133" s="22">
        <v>1.98</v>
      </c>
      <c r="AC133" s="17"/>
      <c r="AD133" s="21">
        <v>0.14999999999999991</v>
      </c>
      <c r="AE133" s="21">
        <v>1.2599999999999998</v>
      </c>
      <c r="AF133" s="21">
        <v>2.71</v>
      </c>
      <c r="AG133" s="21">
        <v>1.9299999999999997</v>
      </c>
      <c r="AH133" s="17"/>
      <c r="AI133" s="21">
        <v>0.75</v>
      </c>
      <c r="AJ133" s="21">
        <v>1.1400000000000001</v>
      </c>
      <c r="AK133" s="21">
        <v>2.16</v>
      </c>
      <c r="AL133" s="21">
        <v>1.38</v>
      </c>
      <c r="AM133" s="17"/>
      <c r="AN133" s="21">
        <v>0</v>
      </c>
      <c r="AO133" s="21">
        <v>1.1099999999999999</v>
      </c>
      <c r="AP133" s="21">
        <v>1.7</v>
      </c>
      <c r="AQ133" s="21">
        <v>1.2599999999999998</v>
      </c>
      <c r="AR133" s="17"/>
      <c r="AS133" s="21">
        <v>0.27</v>
      </c>
      <c r="AT133" s="21">
        <v>1.67</v>
      </c>
      <c r="AU133" s="21">
        <v>1.7599999999999998</v>
      </c>
      <c r="AV133" s="21">
        <v>1.1099999999999999</v>
      </c>
      <c r="AW133" s="17"/>
      <c r="AX133" s="21">
        <v>0</v>
      </c>
      <c r="AY133" s="21">
        <v>0.94</v>
      </c>
      <c r="AZ133" s="21">
        <v>1.49</v>
      </c>
      <c r="BA133" s="21">
        <v>0.91000000000000014</v>
      </c>
      <c r="BB133" s="17"/>
      <c r="BC133" s="21">
        <v>0.33000000000000007</v>
      </c>
      <c r="BD133" s="21">
        <v>1.44</v>
      </c>
      <c r="BE133" s="21">
        <v>1.04</v>
      </c>
      <c r="BF133" s="21">
        <v>0.42000000000000015</v>
      </c>
      <c r="BG133" s="17"/>
      <c r="BH133" s="21">
        <v>0.56000000000000005</v>
      </c>
      <c r="BI133" s="21">
        <v>0.99</v>
      </c>
      <c r="BJ133" s="21">
        <v>1.38</v>
      </c>
      <c r="BK133" s="21">
        <v>0.95000000000000018</v>
      </c>
      <c r="BL133" s="17"/>
      <c r="BM133" s="21">
        <v>0</v>
      </c>
      <c r="BN133" s="21">
        <v>0.24000000000000021</v>
      </c>
      <c r="BO133" s="21">
        <v>0.81999999999999984</v>
      </c>
      <c r="BP133" s="21">
        <v>0.47</v>
      </c>
    </row>
    <row r="134" spans="5:69" x14ac:dyDescent="0.35">
      <c r="E134" s="33"/>
      <c r="F134" s="1" t="s">
        <v>32</v>
      </c>
      <c r="G134" s="1" t="s">
        <v>3</v>
      </c>
      <c r="H134" s="1" t="s">
        <v>60</v>
      </c>
      <c r="I134" s="1" t="s">
        <v>62</v>
      </c>
      <c r="J134" s="19">
        <v>1.2</v>
      </c>
      <c r="K134" s="19">
        <v>0</v>
      </c>
      <c r="L134" s="19">
        <v>0</v>
      </c>
      <c r="M134" s="19">
        <v>0</v>
      </c>
      <c r="N134" s="19"/>
      <c r="O134" s="20">
        <v>0</v>
      </c>
      <c r="P134" s="20">
        <v>0</v>
      </c>
      <c r="Q134" s="20">
        <v>0</v>
      </c>
      <c r="R134" s="20">
        <v>0</v>
      </c>
      <c r="S134" s="19"/>
      <c r="T134" s="20">
        <v>11.1</v>
      </c>
      <c r="U134" s="20">
        <v>10.7</v>
      </c>
      <c r="V134" s="20">
        <v>12</v>
      </c>
      <c r="W134" s="20">
        <v>10.9</v>
      </c>
      <c r="X134" s="19"/>
      <c r="Y134" s="20">
        <v>15.9</v>
      </c>
      <c r="Z134" s="20">
        <v>15.700000000000001</v>
      </c>
      <c r="AA134" s="20">
        <v>12.2</v>
      </c>
      <c r="AB134" s="20">
        <v>11.5</v>
      </c>
      <c r="AC134" s="19"/>
      <c r="AD134" s="20">
        <v>11.1</v>
      </c>
      <c r="AE134" s="20">
        <v>12.1</v>
      </c>
      <c r="AF134" s="20">
        <v>12.1</v>
      </c>
      <c r="AG134" s="20">
        <v>12.9</v>
      </c>
      <c r="AH134" s="19"/>
      <c r="AI134" s="20">
        <v>16.5</v>
      </c>
      <c r="AJ134" s="20">
        <v>11.4</v>
      </c>
      <c r="AK134" s="20">
        <v>11.2</v>
      </c>
      <c r="AL134" s="20">
        <v>11</v>
      </c>
      <c r="AM134" s="19"/>
      <c r="AN134" s="20">
        <v>8.7999999999999989</v>
      </c>
      <c r="AO134" s="20">
        <v>6.58</v>
      </c>
      <c r="AP134" s="20">
        <v>9.5</v>
      </c>
      <c r="AQ134" s="20">
        <v>11.9</v>
      </c>
      <c r="AR134" s="19"/>
      <c r="AS134" s="20">
        <v>6.6999999999999993</v>
      </c>
      <c r="AT134" s="20">
        <v>11.6</v>
      </c>
      <c r="AU134" s="20">
        <v>9</v>
      </c>
      <c r="AV134" s="20">
        <v>13.4</v>
      </c>
      <c r="AW134" s="19"/>
      <c r="AX134" s="20">
        <v>12.2</v>
      </c>
      <c r="AY134" s="20">
        <v>16.200000000000003</v>
      </c>
      <c r="AZ134" s="20">
        <v>13.200000000000001</v>
      </c>
      <c r="BA134" s="20">
        <v>13.9</v>
      </c>
      <c r="BB134" s="17"/>
      <c r="BC134" s="20">
        <v>14.6</v>
      </c>
      <c r="BD134" s="20">
        <v>32.1</v>
      </c>
      <c r="BE134" s="20">
        <v>24.6</v>
      </c>
      <c r="BF134" s="20">
        <v>22.700000000000003</v>
      </c>
      <c r="BG134" s="19"/>
      <c r="BH134" s="20">
        <v>27.5</v>
      </c>
      <c r="BI134" s="20">
        <v>24.3</v>
      </c>
      <c r="BJ134" s="20">
        <v>18.700000000000003</v>
      </c>
      <c r="BK134" s="20">
        <v>20.5</v>
      </c>
      <c r="BL134" s="19"/>
      <c r="BM134" s="20">
        <v>22</v>
      </c>
      <c r="BN134" s="20">
        <v>17.8</v>
      </c>
      <c r="BO134" s="20">
        <v>16.100000000000001</v>
      </c>
      <c r="BP134" s="20">
        <v>14.700000000000001</v>
      </c>
    </row>
    <row r="135" spans="5:69" x14ac:dyDescent="0.35">
      <c r="E135" s="5"/>
      <c r="F135" s="1" t="s">
        <v>65</v>
      </c>
      <c r="G135" s="1"/>
    </row>
    <row r="137" spans="5:69" x14ac:dyDescent="0.35">
      <c r="E137" t="s">
        <v>58</v>
      </c>
    </row>
    <row r="138" spans="5:69" x14ac:dyDescent="0.35">
      <c r="E138" t="s">
        <v>52</v>
      </c>
    </row>
    <row r="139" spans="5:69" x14ac:dyDescent="0.35">
      <c r="F139" s="1" t="s">
        <v>26</v>
      </c>
      <c r="G139" s="1" t="s">
        <v>17</v>
      </c>
      <c r="H139" s="1" t="s">
        <v>59</v>
      </c>
      <c r="I139" s="1" t="s">
        <v>61</v>
      </c>
    </row>
    <row r="140" spans="5:69" x14ac:dyDescent="0.35">
      <c r="E140" s="33" t="s">
        <v>1</v>
      </c>
      <c r="F140" s="1" t="s">
        <v>29</v>
      </c>
      <c r="G140" s="1" t="s">
        <v>11</v>
      </c>
      <c r="H140" s="1" t="s">
        <v>60</v>
      </c>
      <c r="I140" s="1" t="s">
        <v>62</v>
      </c>
      <c r="J140" s="21">
        <v>0.34</v>
      </c>
      <c r="K140" s="21">
        <v>0.90000000000000013</v>
      </c>
      <c r="L140" s="21">
        <v>1.8600000000000003</v>
      </c>
      <c r="M140" s="21">
        <v>0.90000000000000013</v>
      </c>
      <c r="N140" s="19"/>
      <c r="O140" s="21">
        <v>0.34</v>
      </c>
      <c r="P140" s="21">
        <v>0.90000000000000013</v>
      </c>
      <c r="Q140" s="21">
        <v>1.8600000000000003</v>
      </c>
      <c r="R140" s="21">
        <v>0.90000000000000013</v>
      </c>
      <c r="S140" s="19"/>
      <c r="T140" s="21">
        <v>0.34</v>
      </c>
      <c r="U140" s="21">
        <v>0.89000000000000012</v>
      </c>
      <c r="V140" s="21">
        <v>1.3699999999999999</v>
      </c>
      <c r="W140" s="21">
        <v>1.78</v>
      </c>
      <c r="X140" s="19"/>
      <c r="Y140" s="21">
        <v>0.27999999999999997</v>
      </c>
      <c r="Z140" s="21">
        <v>0.77</v>
      </c>
      <c r="AA140" s="21">
        <v>2.25</v>
      </c>
      <c r="AB140" s="21">
        <v>1.4999999999999998</v>
      </c>
      <c r="AC140" s="19"/>
      <c r="AD140" s="21">
        <v>0.20999999999999996</v>
      </c>
      <c r="AE140" s="21">
        <v>2.9000000000000004</v>
      </c>
      <c r="AF140" s="21">
        <v>3.1500000000000004</v>
      </c>
      <c r="AG140" s="21">
        <v>2.5499999999999998</v>
      </c>
      <c r="AH140" s="19"/>
      <c r="AI140" s="21">
        <v>0.52</v>
      </c>
      <c r="AJ140" s="21">
        <v>3.1800000000000006</v>
      </c>
      <c r="AK140" s="21">
        <v>2.5600000000000005</v>
      </c>
      <c r="AL140" s="21">
        <v>1.47</v>
      </c>
      <c r="AM140" s="19"/>
      <c r="AN140" s="22">
        <v>0.38999999999999996</v>
      </c>
      <c r="AO140" s="22">
        <v>1.3200000000000003</v>
      </c>
      <c r="AP140" s="22">
        <v>1.8299999999999998</v>
      </c>
      <c r="AQ140" s="22">
        <v>1.7199999999999998</v>
      </c>
      <c r="AR140" s="19"/>
      <c r="AS140" s="22">
        <v>0.38</v>
      </c>
      <c r="AT140" s="22">
        <v>2.1</v>
      </c>
      <c r="AU140" s="22">
        <v>1.52</v>
      </c>
      <c r="AV140" s="22">
        <v>1.42</v>
      </c>
      <c r="AW140" s="19"/>
      <c r="AX140" s="21">
        <v>0.49000000000000021</v>
      </c>
      <c r="AY140" s="21">
        <v>1.03</v>
      </c>
      <c r="AZ140" s="21">
        <v>1.49</v>
      </c>
      <c r="BA140" s="21">
        <v>1.4200000000000002</v>
      </c>
      <c r="BB140" s="19"/>
      <c r="BC140" s="21">
        <v>0.55000000000000004</v>
      </c>
      <c r="BD140" s="21">
        <v>1.7499999999999998</v>
      </c>
      <c r="BE140" s="21">
        <v>2.4800000000000004</v>
      </c>
      <c r="BF140" s="21">
        <v>1.6400000000000006</v>
      </c>
      <c r="BG140" s="19"/>
      <c r="BH140" s="21">
        <v>0.46</v>
      </c>
      <c r="BI140" s="21">
        <v>6.0000000000000053E-2</v>
      </c>
      <c r="BJ140" s="21">
        <v>2.7800000000000002</v>
      </c>
      <c r="BK140" s="21">
        <v>2.3500000000000005</v>
      </c>
      <c r="BL140" s="19"/>
      <c r="BM140" s="21">
        <v>0.15999999999999998</v>
      </c>
      <c r="BN140" s="21">
        <v>1.1200000000000001</v>
      </c>
      <c r="BO140" s="21">
        <v>2.2400000000000002</v>
      </c>
      <c r="BP140" s="21">
        <v>0.8899999999999999</v>
      </c>
      <c r="BQ140" s="21"/>
    </row>
    <row r="141" spans="5:69" x14ac:dyDescent="0.35">
      <c r="E141" s="33"/>
      <c r="F141" s="1" t="s">
        <v>29</v>
      </c>
      <c r="G141" s="1" t="s">
        <v>16</v>
      </c>
      <c r="H141" s="1" t="s">
        <v>60</v>
      </c>
      <c r="I141" s="1" t="s">
        <v>62</v>
      </c>
      <c r="J141" s="21">
        <v>0</v>
      </c>
      <c r="K141" s="21">
        <v>0</v>
      </c>
      <c r="L141" s="21">
        <v>0</v>
      </c>
      <c r="M141" s="21">
        <v>0</v>
      </c>
      <c r="N141" s="17"/>
      <c r="O141" s="21">
        <v>0</v>
      </c>
      <c r="P141" s="21">
        <v>2.0000000000000018E-2</v>
      </c>
      <c r="Q141" s="21">
        <v>0</v>
      </c>
      <c r="R141" s="21">
        <v>0</v>
      </c>
      <c r="S141" s="17"/>
      <c r="T141" s="21">
        <v>0</v>
      </c>
      <c r="U141" s="21">
        <v>0</v>
      </c>
      <c r="V141" s="21">
        <v>0</v>
      </c>
      <c r="W141" s="21">
        <v>0</v>
      </c>
      <c r="X141" s="17"/>
      <c r="Y141" s="21">
        <v>0</v>
      </c>
      <c r="Z141" s="21">
        <v>0</v>
      </c>
      <c r="AA141" s="21">
        <v>0.29999999999999993</v>
      </c>
      <c r="AB141" s="21">
        <v>0</v>
      </c>
      <c r="AC141" s="17"/>
      <c r="AD141" s="21">
        <v>0</v>
      </c>
      <c r="AE141" s="21">
        <v>0</v>
      </c>
      <c r="AF141" s="21">
        <v>0</v>
      </c>
      <c r="AG141" s="21">
        <v>0</v>
      </c>
      <c r="AH141" s="17"/>
      <c r="AI141" s="21">
        <v>0</v>
      </c>
      <c r="AJ141" s="21">
        <v>0</v>
      </c>
      <c r="AK141" s="21">
        <v>0</v>
      </c>
      <c r="AL141" s="21">
        <v>0</v>
      </c>
      <c r="AM141" s="17"/>
      <c r="AN141" s="21">
        <v>0</v>
      </c>
      <c r="AO141" s="21">
        <v>7.999999999999996E-2</v>
      </c>
      <c r="AP141" s="21">
        <v>0</v>
      </c>
      <c r="AQ141" s="21">
        <v>0</v>
      </c>
      <c r="AR141" s="17"/>
      <c r="AS141" s="21">
        <v>0</v>
      </c>
      <c r="AT141" s="21">
        <v>0</v>
      </c>
      <c r="AU141" s="21">
        <v>0</v>
      </c>
      <c r="AV141" s="21">
        <v>0</v>
      </c>
      <c r="AW141" s="17"/>
      <c r="AX141" s="21">
        <v>0</v>
      </c>
      <c r="AY141" s="21">
        <v>0</v>
      </c>
      <c r="AZ141" s="21">
        <v>0</v>
      </c>
      <c r="BA141" s="21">
        <v>0</v>
      </c>
      <c r="BB141" s="17"/>
      <c r="BC141" s="21">
        <v>0</v>
      </c>
      <c r="BD141" s="21">
        <v>0</v>
      </c>
      <c r="BE141" s="21">
        <v>0</v>
      </c>
      <c r="BF141" s="21">
        <v>0</v>
      </c>
      <c r="BG141" s="17"/>
      <c r="BH141" s="21">
        <v>0</v>
      </c>
      <c r="BI141" s="21">
        <v>0</v>
      </c>
      <c r="BJ141" s="21">
        <v>0</v>
      </c>
      <c r="BK141" s="21">
        <v>0</v>
      </c>
      <c r="BL141" s="17"/>
      <c r="BM141" s="21">
        <v>0</v>
      </c>
      <c r="BN141" s="21">
        <v>0</v>
      </c>
      <c r="BO141" s="21">
        <v>0</v>
      </c>
      <c r="BP141" s="21">
        <v>0</v>
      </c>
    </row>
    <row r="142" spans="5:69" x14ac:dyDescent="0.35">
      <c r="E142" s="33"/>
      <c r="F142" s="1" t="s">
        <v>29</v>
      </c>
      <c r="G142" s="1" t="s">
        <v>13</v>
      </c>
      <c r="H142" s="1" t="s">
        <v>60</v>
      </c>
      <c r="I142" s="1" t="s">
        <v>62</v>
      </c>
      <c r="J142" s="20">
        <v>0</v>
      </c>
      <c r="K142" s="20">
        <v>9.9999999999999645E-2</v>
      </c>
      <c r="L142" s="20">
        <v>4.0000000000000036E-2</v>
      </c>
      <c r="M142" s="20">
        <v>0.30000000000000071</v>
      </c>
      <c r="N142" s="17"/>
      <c r="O142" s="20">
        <v>2.7000000000000011</v>
      </c>
      <c r="P142" s="20">
        <v>0.38</v>
      </c>
      <c r="Q142" s="20">
        <v>0</v>
      </c>
      <c r="R142" s="20">
        <v>0</v>
      </c>
      <c r="S142" s="17"/>
      <c r="T142" s="20">
        <v>0</v>
      </c>
      <c r="U142" s="20">
        <v>0</v>
      </c>
      <c r="V142" s="20">
        <v>0</v>
      </c>
      <c r="W142" s="20">
        <v>0.59999999999999964</v>
      </c>
      <c r="X142" s="17"/>
      <c r="Y142" s="20">
        <v>0</v>
      </c>
      <c r="Z142" s="20">
        <v>0.20000000000000018</v>
      </c>
      <c r="AA142" s="20">
        <v>0.12000000000000011</v>
      </c>
      <c r="AB142" s="20">
        <v>0.9</v>
      </c>
      <c r="AC142" s="17"/>
      <c r="AD142" s="20">
        <v>2.4000000000000004</v>
      </c>
      <c r="AE142" s="20">
        <v>3.0000000000000018</v>
      </c>
      <c r="AF142" s="20">
        <v>0.71999999999999975</v>
      </c>
      <c r="AG142" s="20">
        <v>0.25</v>
      </c>
      <c r="AH142" s="17"/>
      <c r="AI142" s="20">
        <v>0.90000000000000036</v>
      </c>
      <c r="AJ142" s="20">
        <v>2.0999999999999996</v>
      </c>
      <c r="AK142" s="20">
        <v>1.3000000000000007</v>
      </c>
      <c r="AL142" s="20">
        <v>1.5999999999999996</v>
      </c>
      <c r="AM142" s="17"/>
      <c r="AN142" s="20">
        <v>53.1</v>
      </c>
      <c r="AO142" s="20">
        <v>56</v>
      </c>
      <c r="AP142" s="20">
        <v>29.6</v>
      </c>
      <c r="AQ142" s="20">
        <v>23.699999999999996</v>
      </c>
      <c r="AR142" s="17"/>
      <c r="AS142" s="20">
        <v>55.8</v>
      </c>
      <c r="AT142" s="20">
        <v>49.5</v>
      </c>
      <c r="AU142" s="20">
        <v>40.799999999999997</v>
      </c>
      <c r="AV142" s="20">
        <v>35</v>
      </c>
      <c r="AW142" s="17"/>
      <c r="AX142" s="20">
        <v>53.1</v>
      </c>
      <c r="AY142" s="20">
        <v>50.5</v>
      </c>
      <c r="AZ142" s="20">
        <v>37.9</v>
      </c>
      <c r="BA142" s="20">
        <v>24.2</v>
      </c>
      <c r="BB142" s="17"/>
      <c r="BC142" s="20">
        <v>54.2</v>
      </c>
      <c r="BD142" s="20">
        <v>51</v>
      </c>
      <c r="BE142" s="20">
        <v>35.700000000000003</v>
      </c>
      <c r="BF142" s="20">
        <v>27.4</v>
      </c>
      <c r="BG142" s="17"/>
      <c r="BH142" s="20">
        <v>52.5</v>
      </c>
      <c r="BI142" s="20">
        <v>47.3</v>
      </c>
      <c r="BJ142" s="20">
        <v>35</v>
      </c>
      <c r="BK142" s="20">
        <v>29.199999999999996</v>
      </c>
      <c r="BL142" s="17"/>
      <c r="BM142" s="20">
        <v>50.6</v>
      </c>
      <c r="BN142" s="20">
        <v>47.6</v>
      </c>
      <c r="BO142" s="20">
        <v>39.199999999999996</v>
      </c>
      <c r="BP142" s="20">
        <v>24.299999999999997</v>
      </c>
    </row>
    <row r="143" spans="5:69" x14ac:dyDescent="0.35">
      <c r="E143" s="33"/>
      <c r="F143" s="1" t="s">
        <v>33</v>
      </c>
      <c r="G143" s="1" t="s">
        <v>14</v>
      </c>
      <c r="H143" s="1" t="s">
        <v>60</v>
      </c>
      <c r="I143" s="1" t="s">
        <v>62</v>
      </c>
      <c r="J143" s="21">
        <v>43.1</v>
      </c>
      <c r="K143" s="21">
        <v>0</v>
      </c>
      <c r="L143" s="21">
        <v>0</v>
      </c>
      <c r="M143" s="21">
        <v>0</v>
      </c>
      <c r="N143" s="17"/>
      <c r="O143" s="21">
        <v>43</v>
      </c>
      <c r="P143" s="21">
        <v>0</v>
      </c>
      <c r="Q143" s="21">
        <v>0</v>
      </c>
      <c r="R143" s="21">
        <v>0</v>
      </c>
      <c r="S143" s="17"/>
      <c r="T143" s="21">
        <v>44.2</v>
      </c>
      <c r="U143" s="21">
        <v>0</v>
      </c>
      <c r="V143" s="21">
        <v>0</v>
      </c>
      <c r="W143" s="21">
        <v>0</v>
      </c>
      <c r="X143" s="17"/>
      <c r="Y143" s="21">
        <v>46.400000000000006</v>
      </c>
      <c r="Z143" s="21">
        <v>0</v>
      </c>
      <c r="AA143" s="21">
        <v>0</v>
      </c>
      <c r="AB143" s="21">
        <v>0</v>
      </c>
      <c r="AC143" s="17"/>
      <c r="AD143" s="22">
        <v>47.900000000000006</v>
      </c>
      <c r="AE143" s="22">
        <v>0</v>
      </c>
      <c r="AF143" s="22">
        <v>0</v>
      </c>
      <c r="AG143" s="22">
        <v>1.1800000000000006</v>
      </c>
      <c r="AH143" s="17"/>
      <c r="AI143" s="22">
        <v>47.3</v>
      </c>
      <c r="AJ143" s="22">
        <v>0</v>
      </c>
      <c r="AK143" s="22">
        <v>0</v>
      </c>
      <c r="AL143" s="22">
        <v>0</v>
      </c>
      <c r="AM143" s="17"/>
      <c r="AN143" s="22">
        <v>45</v>
      </c>
      <c r="AO143" s="22">
        <v>0</v>
      </c>
      <c r="AP143" s="22">
        <v>0</v>
      </c>
      <c r="AQ143" s="22">
        <v>0.94</v>
      </c>
      <c r="AR143" s="17"/>
      <c r="AS143" s="21">
        <v>47.900000000000006</v>
      </c>
      <c r="AT143" s="21">
        <v>59.2</v>
      </c>
      <c r="AU143" s="21">
        <v>10.5</v>
      </c>
      <c r="AV143" s="21">
        <v>8.5999999999999979</v>
      </c>
      <c r="AW143" s="17"/>
      <c r="AX143" s="21">
        <v>45.2</v>
      </c>
      <c r="AY143" s="21">
        <v>19.399999999999999</v>
      </c>
      <c r="AZ143" s="21">
        <v>13.3</v>
      </c>
      <c r="BA143" s="21">
        <v>6.8</v>
      </c>
      <c r="BB143" s="17"/>
      <c r="BC143" s="21">
        <v>54.2</v>
      </c>
      <c r="BD143" s="21">
        <v>87.9</v>
      </c>
      <c r="BE143" s="21">
        <v>95.100000000000009</v>
      </c>
      <c r="BF143" s="21">
        <v>89.9</v>
      </c>
      <c r="BG143" s="17"/>
      <c r="BH143" s="21">
        <v>70.7</v>
      </c>
      <c r="BI143" s="21">
        <v>82</v>
      </c>
      <c r="BJ143" s="21">
        <v>85</v>
      </c>
      <c r="BK143" s="21">
        <v>84</v>
      </c>
      <c r="BL143" s="17"/>
      <c r="BM143" s="21">
        <v>79.600000000000009</v>
      </c>
      <c r="BN143" s="21">
        <v>51.2</v>
      </c>
      <c r="BO143" s="21">
        <v>62.5</v>
      </c>
      <c r="BP143" s="21">
        <v>67.7</v>
      </c>
    </row>
    <row r="144" spans="5:69" x14ac:dyDescent="0.35">
      <c r="E144" s="33"/>
      <c r="F144" s="1" t="s">
        <v>33</v>
      </c>
      <c r="G144" s="1" t="s">
        <v>15</v>
      </c>
      <c r="H144" s="1" t="s">
        <v>60</v>
      </c>
      <c r="I144" s="1" t="s">
        <v>62</v>
      </c>
      <c r="J144" s="21">
        <v>16.899999999999999</v>
      </c>
      <c r="K144" s="21">
        <v>28</v>
      </c>
      <c r="L144" s="21">
        <v>25.1</v>
      </c>
      <c r="M144" s="21">
        <v>24.8</v>
      </c>
      <c r="N144" s="17"/>
      <c r="O144" s="21">
        <v>18.2</v>
      </c>
      <c r="P144" s="21">
        <v>15.899999999999999</v>
      </c>
      <c r="Q144" s="21">
        <v>25.700000000000003</v>
      </c>
      <c r="R144" s="21">
        <v>25.5</v>
      </c>
      <c r="S144" s="17"/>
      <c r="T144" s="21">
        <v>19.2</v>
      </c>
      <c r="U144" s="21">
        <v>24.4</v>
      </c>
      <c r="V144" s="21">
        <v>27.700000000000003</v>
      </c>
      <c r="W144" s="21">
        <v>25.5</v>
      </c>
      <c r="X144" s="17"/>
      <c r="Y144" s="21">
        <v>21.6</v>
      </c>
      <c r="Z144" s="21">
        <v>20.6</v>
      </c>
      <c r="AA144" s="21">
        <v>28.799999999999997</v>
      </c>
      <c r="AB144" s="21">
        <v>26.9</v>
      </c>
      <c r="AC144" s="17"/>
      <c r="AD144" s="21">
        <v>19.100000000000001</v>
      </c>
      <c r="AE144" s="21">
        <v>22.8</v>
      </c>
      <c r="AF144" s="21">
        <v>23.7</v>
      </c>
      <c r="AG144" s="21">
        <v>27.5</v>
      </c>
      <c r="AH144" s="17"/>
      <c r="AI144" s="21">
        <v>11.3</v>
      </c>
      <c r="AJ144" s="21">
        <v>17.399999999999999</v>
      </c>
      <c r="AK144" s="21">
        <v>24.8</v>
      </c>
      <c r="AL144" s="21">
        <v>29</v>
      </c>
      <c r="AM144" s="17"/>
      <c r="AN144" s="21">
        <v>8</v>
      </c>
      <c r="AO144" s="21">
        <v>16.399999999999999</v>
      </c>
      <c r="AP144" s="21">
        <v>19.600000000000001</v>
      </c>
      <c r="AQ144" s="21">
        <v>28.700000000000003</v>
      </c>
      <c r="AR144" s="17"/>
      <c r="AS144" s="21">
        <v>5.4</v>
      </c>
      <c r="AT144" s="21">
        <v>17.2</v>
      </c>
      <c r="AU144" s="21">
        <v>22.6</v>
      </c>
      <c r="AV144" s="21">
        <v>22.9</v>
      </c>
      <c r="AW144" s="17"/>
      <c r="AX144" s="21">
        <v>6.6</v>
      </c>
      <c r="AY144" s="21">
        <v>13.399999999999999</v>
      </c>
      <c r="AZ144" s="21">
        <v>18.2</v>
      </c>
      <c r="BA144" s="21">
        <v>22.5</v>
      </c>
      <c r="BB144" s="17"/>
      <c r="BC144" s="21">
        <v>10.3</v>
      </c>
      <c r="BD144" s="21">
        <v>18.5</v>
      </c>
      <c r="BE144" s="21">
        <v>23.8</v>
      </c>
      <c r="BF144" s="21">
        <v>25.2</v>
      </c>
      <c r="BG144" s="17"/>
      <c r="BH144" s="21">
        <v>34.299999999999997</v>
      </c>
      <c r="BI144" s="21">
        <v>86.9</v>
      </c>
      <c r="BJ144" s="21">
        <v>88.4</v>
      </c>
      <c r="BK144" s="21">
        <v>63.8</v>
      </c>
      <c r="BL144" s="17"/>
      <c r="BM144" s="21">
        <v>32</v>
      </c>
      <c r="BN144" s="21">
        <v>43</v>
      </c>
      <c r="BO144" s="21">
        <v>56.1</v>
      </c>
      <c r="BP144" s="21">
        <v>38.799999999999997</v>
      </c>
    </row>
    <row r="145" spans="1:68" x14ac:dyDescent="0.35">
      <c r="E145" s="33"/>
      <c r="F145" s="1" t="s">
        <v>31</v>
      </c>
      <c r="G145" s="1" t="s">
        <v>12</v>
      </c>
      <c r="H145" s="1" t="s">
        <v>60</v>
      </c>
      <c r="I145" s="1" t="s">
        <v>63</v>
      </c>
      <c r="J145" s="21">
        <v>0.58999999999999986</v>
      </c>
      <c r="K145" s="21">
        <v>1.02</v>
      </c>
      <c r="L145" s="21">
        <v>0.7799999999999998</v>
      </c>
      <c r="M145" s="21">
        <v>1.3099999999999996</v>
      </c>
      <c r="N145" s="17"/>
      <c r="O145" s="21">
        <v>2.2800000000000002</v>
      </c>
      <c r="P145" s="21">
        <v>1.17</v>
      </c>
      <c r="Q145" s="21">
        <v>1.56</v>
      </c>
      <c r="R145" s="21">
        <v>1.37</v>
      </c>
      <c r="S145" s="17"/>
      <c r="T145" s="21">
        <v>0</v>
      </c>
      <c r="U145" s="21">
        <v>0.30999999999999994</v>
      </c>
      <c r="V145" s="21">
        <v>0.9099999999999997</v>
      </c>
      <c r="W145" s="21">
        <v>0.94999999999999973</v>
      </c>
      <c r="X145" s="17"/>
      <c r="Y145" s="21">
        <v>0.66999999999999993</v>
      </c>
      <c r="Z145" s="21">
        <v>0.74999999999999989</v>
      </c>
      <c r="AA145" s="21">
        <v>2.68</v>
      </c>
      <c r="AB145" s="21">
        <v>2.4700000000000002</v>
      </c>
      <c r="AC145" s="17"/>
      <c r="AD145" s="21">
        <v>1.2599999999999998</v>
      </c>
      <c r="AE145" s="21">
        <v>2.12</v>
      </c>
      <c r="AF145" s="21">
        <v>2.7800000000000002</v>
      </c>
      <c r="AG145" s="21">
        <v>1.96</v>
      </c>
      <c r="AH145" s="17"/>
      <c r="AI145" s="21">
        <v>3.1499999999999995</v>
      </c>
      <c r="AJ145" s="21">
        <v>2.6499999999999995</v>
      </c>
      <c r="AK145" s="21">
        <v>2</v>
      </c>
      <c r="AL145" s="21">
        <v>1.25</v>
      </c>
      <c r="AM145" s="17"/>
      <c r="AN145" s="21">
        <v>1.5999999999999996</v>
      </c>
      <c r="AO145" s="21">
        <v>4.04</v>
      </c>
      <c r="AP145" s="21">
        <v>2.2999999999999998</v>
      </c>
      <c r="AQ145" s="21">
        <v>2.0199999999999996</v>
      </c>
      <c r="AR145" s="17"/>
      <c r="AS145" s="21">
        <v>0.06</v>
      </c>
      <c r="AT145" s="21">
        <v>2.4699999999999998</v>
      </c>
      <c r="AU145" s="21">
        <v>2.2699999999999996</v>
      </c>
      <c r="AV145" s="21">
        <v>1.9299999999999997</v>
      </c>
      <c r="AW145" s="17"/>
      <c r="AX145" s="21">
        <v>0.16999999999999993</v>
      </c>
      <c r="AY145" s="21">
        <v>1.9399999999999995</v>
      </c>
      <c r="AZ145" s="21">
        <v>1.2199999999999998</v>
      </c>
      <c r="BA145" s="21">
        <v>0.78999999999999992</v>
      </c>
      <c r="BB145" s="17"/>
      <c r="BC145" s="21">
        <v>0.20999999999999996</v>
      </c>
      <c r="BD145" s="21">
        <v>3.74</v>
      </c>
      <c r="BE145" s="21">
        <v>2.2599999999999998</v>
      </c>
      <c r="BF145" s="21">
        <v>0.45000000000000018</v>
      </c>
      <c r="BG145" s="17"/>
      <c r="BH145" s="21">
        <v>0.17999999999999994</v>
      </c>
      <c r="BI145" s="21">
        <v>0.79999999999999982</v>
      </c>
      <c r="BJ145" s="21">
        <v>1.52</v>
      </c>
      <c r="BK145" s="21">
        <v>1.0599999999999996</v>
      </c>
      <c r="BL145" s="17"/>
      <c r="BM145" s="21">
        <v>0.38999999999999968</v>
      </c>
      <c r="BN145" s="21">
        <v>0.71999999999999975</v>
      </c>
      <c r="BO145" s="21">
        <v>1.19</v>
      </c>
      <c r="BP145" s="21">
        <v>1.0699999999999994</v>
      </c>
    </row>
    <row r="146" spans="1:68" x14ac:dyDescent="0.35">
      <c r="E146" s="33"/>
      <c r="F146" s="1" t="s">
        <v>32</v>
      </c>
      <c r="G146" s="1" t="s">
        <v>3</v>
      </c>
      <c r="H146" s="1" t="s">
        <v>60</v>
      </c>
      <c r="I146" s="1" t="s">
        <v>62</v>
      </c>
      <c r="J146" s="19">
        <v>4.5</v>
      </c>
      <c r="K146" s="19">
        <v>8.5</v>
      </c>
      <c r="L146" s="19">
        <v>0</v>
      </c>
      <c r="M146" s="19">
        <v>0</v>
      </c>
      <c r="N146" s="19"/>
      <c r="O146" s="20">
        <v>1.7999999999999989</v>
      </c>
      <c r="P146" s="20">
        <v>0.40000000000000036</v>
      </c>
      <c r="Q146" s="20">
        <v>1.0999999999999996</v>
      </c>
      <c r="R146" s="20">
        <v>0</v>
      </c>
      <c r="S146" s="19"/>
      <c r="T146" s="20">
        <v>19.7</v>
      </c>
      <c r="U146" s="20">
        <v>10</v>
      </c>
      <c r="V146" s="20">
        <v>11.8</v>
      </c>
      <c r="W146" s="20">
        <v>15.7</v>
      </c>
      <c r="X146" s="19"/>
      <c r="Y146" s="20">
        <v>18.2</v>
      </c>
      <c r="Z146" s="20">
        <v>13.400000000000002</v>
      </c>
      <c r="AA146" s="20">
        <v>13.400000000000002</v>
      </c>
      <c r="AB146" s="20">
        <v>14.7</v>
      </c>
      <c r="AC146" s="19"/>
      <c r="AD146" s="20">
        <v>14.7</v>
      </c>
      <c r="AE146" s="20">
        <v>16</v>
      </c>
      <c r="AF146" s="20">
        <v>12.3</v>
      </c>
      <c r="AG146" s="20">
        <v>14.2</v>
      </c>
      <c r="AH146" s="19"/>
      <c r="AI146" s="20">
        <v>18.100000000000001</v>
      </c>
      <c r="AJ146" s="20">
        <v>15.5</v>
      </c>
      <c r="AK146" s="20">
        <v>15.3</v>
      </c>
      <c r="AL146" s="20">
        <v>10.7</v>
      </c>
      <c r="AM146" s="19"/>
      <c r="AN146" s="20">
        <v>15.5</v>
      </c>
      <c r="AO146" s="20">
        <v>11.399999999999999</v>
      </c>
      <c r="AP146" s="20">
        <v>14.3</v>
      </c>
      <c r="AQ146" s="20">
        <v>15.100000000000001</v>
      </c>
      <c r="AR146" s="19"/>
      <c r="AS146" s="20">
        <v>15.7</v>
      </c>
      <c r="AT146" s="20">
        <v>15.3</v>
      </c>
      <c r="AU146" s="20">
        <v>17.3</v>
      </c>
      <c r="AV146" s="20">
        <v>17.100000000000001</v>
      </c>
      <c r="AW146" s="19"/>
      <c r="AX146" s="20">
        <v>25.8</v>
      </c>
      <c r="AY146" s="20">
        <v>39</v>
      </c>
      <c r="AZ146" s="20">
        <v>27.900000000000002</v>
      </c>
      <c r="BA146" s="20">
        <v>18.100000000000001</v>
      </c>
      <c r="BB146" s="19"/>
      <c r="BC146" s="20">
        <v>57</v>
      </c>
      <c r="BD146" s="20">
        <v>59.3</v>
      </c>
      <c r="BE146" s="20">
        <v>59</v>
      </c>
      <c r="BF146" s="20">
        <v>47.8</v>
      </c>
      <c r="BG146" s="19"/>
      <c r="BH146" s="20">
        <v>56.5</v>
      </c>
      <c r="BI146" s="20">
        <v>54.599999999999994</v>
      </c>
      <c r="BJ146" s="20">
        <v>35.599999999999994</v>
      </c>
      <c r="BK146" s="20">
        <v>41.099999999999994</v>
      </c>
      <c r="BL146" s="19"/>
      <c r="BM146" s="20">
        <v>43.5</v>
      </c>
      <c r="BN146" s="20">
        <v>49.9</v>
      </c>
      <c r="BO146" s="20">
        <v>42.5</v>
      </c>
      <c r="BP146" s="20">
        <v>24.400000000000002</v>
      </c>
    </row>
    <row r="147" spans="1:68" x14ac:dyDescent="0.35">
      <c r="A147" s="5"/>
      <c r="C147" s="1"/>
      <c r="F147" s="1" t="s">
        <v>65</v>
      </c>
    </row>
    <row r="150" spans="1:68" x14ac:dyDescent="0.35">
      <c r="E150" s="1" t="s">
        <v>57</v>
      </c>
      <c r="F150" s="1" t="s">
        <v>51</v>
      </c>
      <c r="G150" s="1" t="s">
        <v>85</v>
      </c>
      <c r="I150" s="1" t="s">
        <v>86</v>
      </c>
      <c r="J150" s="1" t="s">
        <v>51</v>
      </c>
      <c r="K150" s="1" t="s">
        <v>85</v>
      </c>
    </row>
    <row r="151" spans="1:68" x14ac:dyDescent="0.35">
      <c r="E151" s="1" t="s">
        <v>11</v>
      </c>
      <c r="F151" s="7">
        <v>2277</v>
      </c>
      <c r="G151" s="7">
        <v>6756</v>
      </c>
      <c r="I151" s="1" t="s">
        <v>11</v>
      </c>
      <c r="J151" s="29">
        <v>96.29</v>
      </c>
      <c r="K151" s="29">
        <v>98.88</v>
      </c>
    </row>
    <row r="152" spans="1:68" x14ac:dyDescent="0.35">
      <c r="E152" s="1" t="s">
        <v>16</v>
      </c>
      <c r="F152" s="7">
        <v>825</v>
      </c>
      <c r="G152" s="7">
        <v>9197</v>
      </c>
      <c r="H152" s="17"/>
      <c r="I152" s="1" t="s">
        <v>16</v>
      </c>
      <c r="J152" s="29">
        <v>82.07</v>
      </c>
      <c r="K152" s="29">
        <v>99.190000000000012</v>
      </c>
    </row>
    <row r="153" spans="1:68" x14ac:dyDescent="0.35">
      <c r="E153" s="1" t="s">
        <v>13</v>
      </c>
      <c r="F153" s="29">
        <v>579</v>
      </c>
      <c r="G153" s="29">
        <v>2962.4</v>
      </c>
      <c r="I153" s="1" t="s">
        <v>13</v>
      </c>
      <c r="J153" s="29">
        <v>44.87</v>
      </c>
      <c r="K153" s="29">
        <v>75.59</v>
      </c>
    </row>
    <row r="154" spans="1:68" x14ac:dyDescent="0.35">
      <c r="E154" s="1" t="s">
        <v>14</v>
      </c>
      <c r="F154" s="7">
        <v>716</v>
      </c>
      <c r="G154" s="7">
        <v>4183</v>
      </c>
      <c r="I154" s="1" t="s">
        <v>14</v>
      </c>
      <c r="J154" s="29">
        <v>76.699999999999989</v>
      </c>
      <c r="K154" s="29">
        <v>97.339999999999989</v>
      </c>
    </row>
    <row r="155" spans="1:68" x14ac:dyDescent="0.35">
      <c r="E155" s="1" t="s">
        <v>15</v>
      </c>
      <c r="F155" s="7">
        <v>1519</v>
      </c>
      <c r="G155" s="7">
        <v>7672</v>
      </c>
      <c r="I155" s="1" t="s">
        <v>15</v>
      </c>
      <c r="J155" s="29">
        <v>82.5</v>
      </c>
      <c r="K155" s="29">
        <v>94.06</v>
      </c>
    </row>
    <row r="156" spans="1:68" x14ac:dyDescent="0.35">
      <c r="E156" s="1" t="s">
        <v>12</v>
      </c>
      <c r="F156" s="29">
        <v>615.79999999999995</v>
      </c>
      <c r="G156" s="29">
        <v>5230</v>
      </c>
      <c r="I156" s="1" t="s">
        <v>12</v>
      </c>
      <c r="J156" s="29">
        <v>86.899999999999991</v>
      </c>
      <c r="K156" s="29">
        <v>97</v>
      </c>
    </row>
    <row r="157" spans="1:68" x14ac:dyDescent="0.35">
      <c r="E157" s="1" t="s">
        <v>3</v>
      </c>
      <c r="F157">
        <v>557</v>
      </c>
      <c r="G157">
        <v>3513</v>
      </c>
      <c r="I157" s="1" t="s">
        <v>3</v>
      </c>
      <c r="J157" s="17">
        <v>48.059999999999995</v>
      </c>
      <c r="K157" s="17">
        <v>63.7</v>
      </c>
    </row>
    <row r="158" spans="1:68" x14ac:dyDescent="0.35">
      <c r="J158" s="17"/>
      <c r="K158" s="17"/>
    </row>
    <row r="159" spans="1:68" x14ac:dyDescent="0.35">
      <c r="E159" s="32" t="s">
        <v>80</v>
      </c>
      <c r="F159" s="17">
        <f>AVERAGE(F151:F157)</f>
        <v>1012.6857142857143</v>
      </c>
      <c r="G159" s="17">
        <f>AVERAGE(G151:G157)</f>
        <v>5644.7714285714292</v>
      </c>
      <c r="I159" s="32" t="s">
        <v>80</v>
      </c>
      <c r="J159" s="17">
        <f>AVERAGE(J151:J157)</f>
        <v>73.912857142857135</v>
      </c>
      <c r="K159" s="17">
        <f>AVERAGE(K151:K157)</f>
        <v>89.394285714285715</v>
      </c>
    </row>
    <row r="160" spans="1:68" x14ac:dyDescent="0.35">
      <c r="E160" s="32" t="s">
        <v>81</v>
      </c>
      <c r="F160" s="17">
        <f>STDEV(F151:F157)</f>
        <v>649.53113199335678</v>
      </c>
      <c r="G160" s="17">
        <f>STDEV(G151:G157)</f>
        <v>2309.8048039565911</v>
      </c>
      <c r="I160" s="32" t="s">
        <v>81</v>
      </c>
      <c r="J160" s="17">
        <f>STDEV(J151:J157)</f>
        <v>19.703241454378126</v>
      </c>
      <c r="K160" s="17">
        <f>STDEV(K151:K157)</f>
        <v>14.020458690954554</v>
      </c>
    </row>
    <row r="161" spans="5:11" x14ac:dyDescent="0.35">
      <c r="E161" s="32" t="s">
        <v>82</v>
      </c>
      <c r="F161" s="17">
        <f>F160/SQRT(F162)</f>
        <v>245.49969200695588</v>
      </c>
      <c r="G161" s="17">
        <f>G160/SQRT(G162)</f>
        <v>873.02415548163435</v>
      </c>
      <c r="I161" s="32" t="s">
        <v>82</v>
      </c>
      <c r="J161" s="17">
        <f>J160/SQRT(J162)</f>
        <v>7.4471252728775879</v>
      </c>
      <c r="K161" s="17">
        <f>K160/SQRT(K162)</f>
        <v>5.2992352804742771</v>
      </c>
    </row>
    <row r="162" spans="5:11" x14ac:dyDescent="0.35">
      <c r="E162" s="32" t="s">
        <v>83</v>
      </c>
      <c r="F162">
        <f>COUNT(F151:F157)</f>
        <v>7</v>
      </c>
      <c r="G162">
        <f>COUNT(G151:G157)</f>
        <v>7</v>
      </c>
      <c r="I162" s="32" t="s">
        <v>83</v>
      </c>
      <c r="J162">
        <f>COUNT(J151:J157)</f>
        <v>7</v>
      </c>
      <c r="K162">
        <f>COUNT(K151:K157)</f>
        <v>7</v>
      </c>
    </row>
    <row r="163" spans="5:11" x14ac:dyDescent="0.35">
      <c r="E163" s="1"/>
      <c r="I163" s="1"/>
    </row>
    <row r="164" spans="5:11" x14ac:dyDescent="0.35">
      <c r="E164" s="32" t="s">
        <v>84</v>
      </c>
      <c r="G164">
        <f>TTEST(F151:F157,G151:G157,2,3)</f>
        <v>1.4224979592310932E-3</v>
      </c>
      <c r="I164" s="32" t="s">
        <v>84</v>
      </c>
      <c r="K164">
        <f>TTEST(J151:J157,K151:K157,2,2)</f>
        <v>0.11607885680670831</v>
      </c>
    </row>
  </sheetData>
  <mergeCells count="97">
    <mergeCell ref="BC1:BF1"/>
    <mergeCell ref="BH1:BK1"/>
    <mergeCell ref="G1:G97"/>
    <mergeCell ref="J1:M1"/>
    <mergeCell ref="O1:R1"/>
    <mergeCell ref="T1:W1"/>
    <mergeCell ref="Y1:AB1"/>
    <mergeCell ref="AD1:AG1"/>
    <mergeCell ref="J29:M29"/>
    <mergeCell ref="O29:R29"/>
    <mergeCell ref="T29:W29"/>
    <mergeCell ref="Y29:AB29"/>
    <mergeCell ref="BC29:BF29"/>
    <mergeCell ref="AS15:AV15"/>
    <mergeCell ref="AX15:BA15"/>
    <mergeCell ref="BC15:BF15"/>
    <mergeCell ref="BM15:BP15"/>
    <mergeCell ref="H17:H27"/>
    <mergeCell ref="BM1:BP1"/>
    <mergeCell ref="A2:A8"/>
    <mergeCell ref="H3:H13"/>
    <mergeCell ref="J15:M15"/>
    <mergeCell ref="O15:R15"/>
    <mergeCell ref="T15:W15"/>
    <mergeCell ref="Y15:AB15"/>
    <mergeCell ref="AD15:AG15"/>
    <mergeCell ref="AI15:AL15"/>
    <mergeCell ref="AN15:AQ15"/>
    <mergeCell ref="AI1:AL1"/>
    <mergeCell ref="AN1:AQ1"/>
    <mergeCell ref="AS1:AV1"/>
    <mergeCell ref="AX1:BA1"/>
    <mergeCell ref="BH15:BK15"/>
    <mergeCell ref="H45:H55"/>
    <mergeCell ref="BH29:BK29"/>
    <mergeCell ref="BM29:BP29"/>
    <mergeCell ref="H31:H41"/>
    <mergeCell ref="J43:M43"/>
    <mergeCell ref="O43:R43"/>
    <mergeCell ref="T43:W43"/>
    <mergeCell ref="Y43:AB43"/>
    <mergeCell ref="AD43:AG43"/>
    <mergeCell ref="AI43:AL43"/>
    <mergeCell ref="AN43:AQ43"/>
    <mergeCell ref="AD29:AG29"/>
    <mergeCell ref="AI29:AL29"/>
    <mergeCell ref="AN29:AQ29"/>
    <mergeCell ref="AS29:AV29"/>
    <mergeCell ref="AX29:BA29"/>
    <mergeCell ref="AS43:AV43"/>
    <mergeCell ref="AX43:BA43"/>
    <mergeCell ref="BC43:BF43"/>
    <mergeCell ref="BH43:BK43"/>
    <mergeCell ref="BM43:BP43"/>
    <mergeCell ref="BM57:BP57"/>
    <mergeCell ref="J57:M57"/>
    <mergeCell ref="O57:R57"/>
    <mergeCell ref="T57:W57"/>
    <mergeCell ref="Y57:AB57"/>
    <mergeCell ref="AD57:AG57"/>
    <mergeCell ref="AI57:AL57"/>
    <mergeCell ref="AN57:AQ57"/>
    <mergeCell ref="AS57:AV57"/>
    <mergeCell ref="AX57:BA57"/>
    <mergeCell ref="BC57:BF57"/>
    <mergeCell ref="BH57:BK57"/>
    <mergeCell ref="AS71:AV71"/>
    <mergeCell ref="AX71:BA71"/>
    <mergeCell ref="BC71:BF71"/>
    <mergeCell ref="BH71:BK71"/>
    <mergeCell ref="H59:H69"/>
    <mergeCell ref="J71:M71"/>
    <mergeCell ref="O71:R71"/>
    <mergeCell ref="T71:W71"/>
    <mergeCell ref="Y71:AB71"/>
    <mergeCell ref="AD71:AG71"/>
    <mergeCell ref="BH85:BK85"/>
    <mergeCell ref="BM85:BP85"/>
    <mergeCell ref="H87:H97"/>
    <mergeCell ref="E104:E110"/>
    <mergeCell ref="BM71:BP71"/>
    <mergeCell ref="H73:H83"/>
    <mergeCell ref="J85:M85"/>
    <mergeCell ref="O85:R85"/>
    <mergeCell ref="T85:W85"/>
    <mergeCell ref="Y85:AB85"/>
    <mergeCell ref="AD85:AG85"/>
    <mergeCell ref="AI85:AL85"/>
    <mergeCell ref="AN85:AQ85"/>
    <mergeCell ref="AS85:AV85"/>
    <mergeCell ref="AI71:AL71"/>
    <mergeCell ref="AN71:AQ71"/>
    <mergeCell ref="E116:E122"/>
    <mergeCell ref="E128:E134"/>
    <mergeCell ref="E140:E146"/>
    <mergeCell ref="AX85:BA85"/>
    <mergeCell ref="BC85:BF85"/>
  </mergeCells>
  <conditionalFormatting sqref="L96:M96">
    <cfRule type="dataBar" priority="9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{573F0174-A515-4FE1-997B-09392C509F0A}</x14:id>
        </ext>
      </extLst>
    </cfRule>
  </conditionalFormatting>
  <conditionalFormatting sqref="L97:M99">
    <cfRule type="dataBar" priority="13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{F4928684-D4E3-4802-924F-87F4FDD12AAF}</x14:id>
        </ext>
      </extLst>
    </cfRule>
  </conditionalFormatting>
  <conditionalFormatting sqref="BB128">
    <cfRule type="colorScale" priority="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G128 BL128 BB128 AW128 AR128 AM128 AH128 AC128 X128 S128 N128">
    <cfRule type="colorScale" priority="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4 N116 S104 S116 X104 X116 AC104 AC116 AH104 AH116 AM104 AM116 AR104 AR116 AW104 AW116 BB104 BB116 BG104 BG116 BL104 BL116">
    <cfRule type="colorScale" priority="49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4:BP104 J116:BP116">
    <cfRule type="colorScale" priority="50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28 N140 S128 S140 X128 X140 AC128 AC140 AH128 AH140 AM128 AM140 AR128 AR140 AW128 AW140 BB128 BB140 BG128 BG140 BL128 BL140">
    <cfRule type="colorScale" priority="50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0:BQ140 J128:BQ128">
    <cfRule type="colorScale" priority="50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05">
    <cfRule type="colorScale" priority="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G105 BL105 BB105 AW105 AR105 AM105 AH105 AC105 X105 S105 N105">
    <cfRule type="colorScale" priority="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5 N117 S105 S117 X105 X117 AC105 AC117 AH105 AH117 AM105 AM117 AR105 AR117 AW105 AW117 BB105 BB117 BG105 BG117 BL105 BL117">
    <cfRule type="colorScale" priority="50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5:BP105 J117:BP117">
    <cfRule type="colorScale" priority="50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29 N141 S129 S141 X129 X141 AC129 AC141 AH129 AH141 AM129 AM141 AR129 AR141 AW129 AW141 BB129 BB141 BG129 BG141 BL129 BL141">
    <cfRule type="colorScale" priority="51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9:BP129 J141:BP141">
    <cfRule type="colorScale" priority="51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06">
    <cfRule type="colorScale" priority="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G106 BL106 BB106 AW106 AR106 AM106 AH106 AC106 X106 S106 N106">
    <cfRule type="colorScale" priority="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6 N118 S106 S118 X106 X118 AC106 AC118 AH106 AH118 AM106 AM118 AR106 AR118 AW106 AW118 BB106 BB118 BG106 BG118 BL106 BL118">
    <cfRule type="colorScale" priority="51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6:BP106 J118:BP118">
    <cfRule type="colorScale" priority="52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0 N142 S130 S142 X130 X142 AC130 AC142 AH130 AH142 AM130 AM142 AR130 AR142 AW130 AW142 BB130 BB142 BG130 BG142 BL130 BL142">
    <cfRule type="colorScale" priority="52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0:BP130 J142:BP142">
    <cfRule type="colorScale" priority="52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07">
    <cfRule type="colorScale" priority="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G107 BL107 BB107 AW107 AR107 AM107 AH107 AC107 X107 S107 N107">
    <cfRule type="colorScale" priority="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7 N119 S107 S119 X107 X119 AC107 AC119 AH107 AH119 AM107 AM119 AR107 AR119 AW107 AW119 BB107 BB119 BG107 BG119 BL107 BL119">
    <cfRule type="colorScale" priority="53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7:BP107 J119:BP119">
    <cfRule type="colorScale" priority="53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1 N143 S131 S143 X131 X143 AC131 AC143 AH131 AH143 AM131 AM143 AR131 AR143 AW131 AW143 BB131 BB143 BG131 BG143 BL131 BL143">
    <cfRule type="colorScale" priority="54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1:BP131 J143:BP143">
    <cfRule type="colorScale" priority="54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08">
    <cfRule type="colorScale" priority="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L108 BG108 BB108 AW108 AR108 AM108 AH108 AC108 X108 S108 N108">
    <cfRule type="colorScale" priority="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8 N120 S108 S120 X108 X120 AC108 AC120 AH108 AH120 AM108 AM120 AR108 AR120 AW108 AW120 BB108 BB120 BG108 BG120 BL108 BL120">
    <cfRule type="colorScale" priority="55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8:BP108 J120:BP120">
    <cfRule type="colorScale" priority="56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2 N144 S132 S144 X132 X144 AC132 AC144 AH132 AH144 AM132 AM144 AR132 AR144 AW132 AW144 BB132 BB144 BG132 BG144 BL132 BL144">
    <cfRule type="colorScale" priority="57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2:BP132 J144:BP144">
    <cfRule type="colorScale" priority="57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09">
    <cfRule type="colorScale" priority="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L109 BG109 BB109 AW109 AR109 AM109 AH109 AC109 X109 S109 N109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09 N121 S109 S121 X109 X121 AC109 AC121 AH109 AH121 AM109 AM121 AR109 AR121 AW109 AW121 BB109 BB121 BG109 BG121 BL109 BL121">
    <cfRule type="colorScale" priority="58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09:BP109 J121:BP121">
    <cfRule type="colorScale" priority="58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33 N145 S133 S145 X133 X145 AC133 AC145 AH133 AH145 AM133 AM145 AR133 AR145 AW133 AW145 BB133 BB145 BG133 BG145 BL133 BL145">
    <cfRule type="colorScale" priority="60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3:BP133 J145:BP145">
    <cfRule type="colorScale" priority="60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B134">
    <cfRule type="colorScale" priority="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4:BP134">
    <cfRule type="colorScale" priority="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10:BP110 J122:BP122">
    <cfRule type="colorScale" priority="61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4:BP134 J146:BP146">
    <cfRule type="colorScale" priority="63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0:BQ146">
    <cfRule type="colorScale" priority="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28:BQ134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82:M83">
    <cfRule type="dataBar" priority="3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{8D0E8227-85EA-4C0B-9701-A029B8A84787}</x14:id>
        </ext>
      </extLst>
    </cfRule>
  </conditionalFormatting>
  <conditionalFormatting sqref="L68:M69">
    <cfRule type="dataBar" priority="3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{CF152612-C470-43BA-B9FC-A814B97AF5D0}</x14:id>
        </ext>
      </extLst>
    </cfRule>
  </conditionalFormatting>
  <conditionalFormatting sqref="L68:M68">
    <cfRule type="dataBar" priority="3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{6422C80B-15E2-4F5D-A569-4C3FF498E4F9}</x14:id>
        </ext>
      </extLst>
    </cfRule>
  </conditionalFormatting>
  <conditionalFormatting sqref="L69:M69">
    <cfRule type="dataBar" priority="3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{CB9B32F3-E984-402C-91A2-11747EC277D1}</x14:id>
        </ext>
      </extLst>
    </cfRule>
  </conditionalFormatting>
  <conditionalFormatting sqref="L82:M82">
    <cfRule type="dataBar" priority="3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{6FDDFBCA-B20F-45CD-A288-6A37C13DC90B}</x14:id>
        </ext>
      </extLst>
    </cfRule>
  </conditionalFormatting>
  <conditionalFormatting sqref="L83:M83">
    <cfRule type="dataBar" priority="2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{32636541-1DC5-4F6A-8DCE-47A408BA12C1}</x14:id>
        </ext>
      </extLst>
    </cfRule>
  </conditionalFormatting>
  <conditionalFormatting sqref="L54:M54">
    <cfRule type="dataBar" priority="2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{48AE52A1-D2B2-4AE6-9C3A-015BFB7970E1}</x14:id>
        </ext>
      </extLst>
    </cfRule>
  </conditionalFormatting>
  <conditionalFormatting sqref="L55:M55">
    <cfRule type="dataBar" priority="2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{BD08CE1E-F5DF-4F2E-A26B-C96B40626B90}</x14:id>
        </ext>
      </extLst>
    </cfRule>
  </conditionalFormatting>
  <conditionalFormatting sqref="L40:M40">
    <cfRule type="dataBar" priority="2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{E9764D71-9AE4-4784-8918-FCB45CC2F843}</x14:id>
        </ext>
      </extLst>
    </cfRule>
  </conditionalFormatting>
  <conditionalFormatting sqref="L41:M41">
    <cfRule type="dataBar" priority="2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{9F64535C-4889-48BF-88D1-4DA7C51CB1A7}</x14:id>
        </ext>
      </extLst>
    </cfRule>
  </conditionalFormatting>
  <conditionalFormatting sqref="L26:M26">
    <cfRule type="dataBar" priority="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{7C2D494F-5156-4AE1-9492-069FBCF24FDD}</x14:id>
        </ext>
      </extLst>
    </cfRule>
  </conditionalFormatting>
  <conditionalFormatting sqref="L27:M27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{5F0759F1-CBBD-4BDF-90EA-DE322854040E}</x14:id>
        </ext>
      </extLst>
    </cfRule>
  </conditionalFormatting>
  <conditionalFormatting sqref="L12:M12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{D4C57309-A9E5-4516-BCCB-7D4D460B1C56}</x14:id>
        </ext>
      </extLst>
    </cfRule>
  </conditionalFormatting>
  <conditionalFormatting sqref="L13:M13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{F098FC61-D2A0-423B-96AD-BABE5C64946B}</x14:id>
        </ext>
      </extLst>
    </cfRule>
  </conditionalFormatting>
  <conditionalFormatting sqref="F151:G151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{87DF57DA-541C-417D-851A-FE69BA9150F6}</x14:id>
        </ext>
      </extLst>
    </cfRule>
  </conditionalFormatting>
  <conditionalFormatting sqref="F152:G152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{BEF7D87A-9AB4-4629-B392-99422BF33334}</x14:id>
        </ext>
      </extLst>
    </cfRule>
  </conditionalFormatting>
  <conditionalFormatting sqref="F153:G153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{B1BFA399-6644-4BCB-A483-E3E30E372E69}</x14:id>
        </ext>
      </extLst>
    </cfRule>
  </conditionalFormatting>
  <conditionalFormatting sqref="F154:G154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{E076FA91-9C2C-4B0D-AFC5-0E1FFE043AB0}</x14:id>
        </ext>
      </extLst>
    </cfRule>
  </conditionalFormatting>
  <conditionalFormatting sqref="F155:G155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{49336471-B2E3-4F86-AA94-494F57264611}</x14:id>
        </ext>
      </extLst>
    </cfRule>
  </conditionalFormatting>
  <conditionalFormatting sqref="F155:G155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{4E2F9C58-2417-478C-8D17-3B9FF3A96BD2}</x14:id>
        </ext>
      </extLst>
    </cfRule>
  </conditionalFormatting>
  <conditionalFormatting sqref="F156:G156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{71311C48-CA71-4E5A-ABAC-887FB2DA6C48}</x14:id>
        </ext>
      </extLst>
    </cfRule>
  </conditionalFormatting>
  <conditionalFormatting sqref="F156:G15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{E733FC55-2244-456E-8044-A3F9C0020806}</x14:id>
        </ext>
      </extLst>
    </cfRule>
  </conditionalFormatting>
  <conditionalFormatting sqref="F157:G157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{4C2C250C-B7DE-4C42-8B11-9B24BEFBA477}</x14:id>
        </ext>
      </extLst>
    </cfRule>
  </conditionalFormatting>
  <conditionalFormatting sqref="J151:K151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{A3EFADD7-D36B-4AFD-8716-AE579955AE18}</x14:id>
        </ext>
      </extLst>
    </cfRule>
  </conditionalFormatting>
  <conditionalFormatting sqref="J152:K152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{558062A4-CCB3-48EA-8A13-1534769C75CB}</x14:id>
        </ext>
      </extLst>
    </cfRule>
  </conditionalFormatting>
  <conditionalFormatting sqref="J153:K153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{1CDC6434-24E9-4CF2-9F22-3E77504C96F2}</x14:id>
        </ext>
      </extLst>
    </cfRule>
  </conditionalFormatting>
  <conditionalFormatting sqref="J154:K154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{402A2C45-566C-464F-ADEE-4D96C7ABB05E}</x14:id>
        </ext>
      </extLst>
    </cfRule>
  </conditionalFormatting>
  <conditionalFormatting sqref="J155:K155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{6DB09E4E-A843-4AAA-B0F1-09E4F0A89447}</x14:id>
        </ext>
      </extLst>
    </cfRule>
  </conditionalFormatting>
  <conditionalFormatting sqref="J155:K155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{54588C80-79A2-43A9-B416-62597A705060}</x14:id>
        </ext>
      </extLst>
    </cfRule>
  </conditionalFormatting>
  <conditionalFormatting sqref="J156:K156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{C7533156-4B0A-48A5-BDE7-4778CD788618}</x14:id>
        </ext>
      </extLst>
    </cfRule>
  </conditionalFormatting>
  <conditionalFormatting sqref="J156:K156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{AFEE0FE6-4777-456A-B52C-3707B4CE7398}</x14:id>
        </ext>
      </extLst>
    </cfRule>
  </conditionalFormatting>
  <conditionalFormatting sqref="J157:K158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{F7782ECE-968D-4387-A4E1-22EE5AC51F44}</x14:id>
        </ext>
      </extLst>
    </cfRule>
  </conditionalFormatting>
  <conditionalFormatting sqref="F151:G15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{C1448468-E9BF-472D-A147-D7F61561DE0F}</x14:id>
        </ext>
      </extLst>
    </cfRule>
  </conditionalFormatting>
  <conditionalFormatting sqref="J151:K15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{807A70C6-2042-408A-9838-00E6D468EC8F}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3F0174-A515-4FE1-997B-09392C509F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L96:M96</xm:sqref>
        </x14:conditionalFormatting>
        <x14:conditionalFormatting xmlns:xm="http://schemas.microsoft.com/office/excel/2006/main">
          <x14:cfRule type="dataBar" id="{F4928684-D4E3-4802-924F-87F4FDD12A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L97:M99</xm:sqref>
        </x14:conditionalFormatting>
        <x14:conditionalFormatting xmlns:xm="http://schemas.microsoft.com/office/excel/2006/main">
          <x14:cfRule type="dataBar" id="{8D0E8227-85EA-4C0B-9701-A029B8A847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L82:M83</xm:sqref>
        </x14:conditionalFormatting>
        <x14:conditionalFormatting xmlns:xm="http://schemas.microsoft.com/office/excel/2006/main">
          <x14:cfRule type="dataBar" id="{CF152612-C470-43BA-B9FC-A814B97AF5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L68:M69</xm:sqref>
        </x14:conditionalFormatting>
        <x14:conditionalFormatting xmlns:xm="http://schemas.microsoft.com/office/excel/2006/main">
          <x14:cfRule type="dataBar" id="{6422C80B-15E2-4F5D-A569-4C3FF498E4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L68:M68</xm:sqref>
        </x14:conditionalFormatting>
        <x14:conditionalFormatting xmlns:xm="http://schemas.microsoft.com/office/excel/2006/main">
          <x14:cfRule type="dataBar" id="{CB9B32F3-E984-402C-91A2-11747EC277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L69:M69</xm:sqref>
        </x14:conditionalFormatting>
        <x14:conditionalFormatting xmlns:xm="http://schemas.microsoft.com/office/excel/2006/main">
          <x14:cfRule type="dataBar" id="{6FDDFBCA-B20F-45CD-A288-6A37C13DC9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L82:M82</xm:sqref>
        </x14:conditionalFormatting>
        <x14:conditionalFormatting xmlns:xm="http://schemas.microsoft.com/office/excel/2006/main">
          <x14:cfRule type="dataBar" id="{32636541-1DC5-4F6A-8DCE-47A408BA12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L83:M83</xm:sqref>
        </x14:conditionalFormatting>
        <x14:conditionalFormatting xmlns:xm="http://schemas.microsoft.com/office/excel/2006/main">
          <x14:cfRule type="dataBar" id="{48AE52A1-D2B2-4AE6-9C3A-015BFB7970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L54:M54</xm:sqref>
        </x14:conditionalFormatting>
        <x14:conditionalFormatting xmlns:xm="http://schemas.microsoft.com/office/excel/2006/main">
          <x14:cfRule type="dataBar" id="{BD08CE1E-F5DF-4F2E-A26B-C96B40626B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L55:M55</xm:sqref>
        </x14:conditionalFormatting>
        <x14:conditionalFormatting xmlns:xm="http://schemas.microsoft.com/office/excel/2006/main">
          <x14:cfRule type="dataBar" id="{E9764D71-9AE4-4784-8918-FCB45CC2F8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L40:M40</xm:sqref>
        </x14:conditionalFormatting>
        <x14:conditionalFormatting xmlns:xm="http://schemas.microsoft.com/office/excel/2006/main">
          <x14:cfRule type="dataBar" id="{9F64535C-4889-48BF-88D1-4DA7C51CB1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L41:M41</xm:sqref>
        </x14:conditionalFormatting>
        <x14:conditionalFormatting xmlns:xm="http://schemas.microsoft.com/office/excel/2006/main">
          <x14:cfRule type="dataBar" id="{7C2D494F-5156-4AE1-9492-069FBCF24F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L26:M26</xm:sqref>
        </x14:conditionalFormatting>
        <x14:conditionalFormatting xmlns:xm="http://schemas.microsoft.com/office/excel/2006/main">
          <x14:cfRule type="dataBar" id="{5F0759F1-CBBD-4BDF-90EA-DE32285404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L27:M27</xm:sqref>
        </x14:conditionalFormatting>
        <x14:conditionalFormatting xmlns:xm="http://schemas.microsoft.com/office/excel/2006/main">
          <x14:cfRule type="dataBar" id="{D4C57309-A9E5-4516-BCCB-7D4D460B1C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L12:M12</xm:sqref>
        </x14:conditionalFormatting>
        <x14:conditionalFormatting xmlns:xm="http://schemas.microsoft.com/office/excel/2006/main">
          <x14:cfRule type="dataBar" id="{F098FC61-D2A0-423B-96AD-BABE5C6494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L13:M13</xm:sqref>
        </x14:conditionalFormatting>
        <x14:conditionalFormatting xmlns:xm="http://schemas.microsoft.com/office/excel/2006/main">
          <x14:cfRule type="dataBar" id="{87DF57DA-541C-417D-851A-FE69BA9150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F151:G151</xm:sqref>
        </x14:conditionalFormatting>
        <x14:conditionalFormatting xmlns:xm="http://schemas.microsoft.com/office/excel/2006/main">
          <x14:cfRule type="dataBar" id="{BEF7D87A-9AB4-4629-B392-99422BF333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F152:G152</xm:sqref>
        </x14:conditionalFormatting>
        <x14:conditionalFormatting xmlns:xm="http://schemas.microsoft.com/office/excel/2006/main">
          <x14:cfRule type="dataBar" id="{B1BFA399-6644-4BCB-A483-E3E30E372E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F153:G153</xm:sqref>
        </x14:conditionalFormatting>
        <x14:conditionalFormatting xmlns:xm="http://schemas.microsoft.com/office/excel/2006/main">
          <x14:cfRule type="dataBar" id="{E076FA91-9C2C-4B0D-AFC5-0E1FFE043A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F154:G154</xm:sqref>
        </x14:conditionalFormatting>
        <x14:conditionalFormatting xmlns:xm="http://schemas.microsoft.com/office/excel/2006/main">
          <x14:cfRule type="dataBar" id="{49336471-B2E3-4F86-AA94-494F572646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F155:G155</xm:sqref>
        </x14:conditionalFormatting>
        <x14:conditionalFormatting xmlns:xm="http://schemas.microsoft.com/office/excel/2006/main">
          <x14:cfRule type="dataBar" id="{4E2F9C58-2417-478C-8D17-3B9FF3A96B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F155:G155</xm:sqref>
        </x14:conditionalFormatting>
        <x14:conditionalFormatting xmlns:xm="http://schemas.microsoft.com/office/excel/2006/main">
          <x14:cfRule type="dataBar" id="{71311C48-CA71-4E5A-ABAC-887FB2DA6C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F156:G156</xm:sqref>
        </x14:conditionalFormatting>
        <x14:conditionalFormatting xmlns:xm="http://schemas.microsoft.com/office/excel/2006/main">
          <x14:cfRule type="dataBar" id="{E733FC55-2244-456E-8044-A3F9C00208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F156:G156</xm:sqref>
        </x14:conditionalFormatting>
        <x14:conditionalFormatting xmlns:xm="http://schemas.microsoft.com/office/excel/2006/main">
          <x14:cfRule type="dataBar" id="{4C2C250C-B7DE-4C42-8B11-9B24BEFBA4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F157:G157</xm:sqref>
        </x14:conditionalFormatting>
        <x14:conditionalFormatting xmlns:xm="http://schemas.microsoft.com/office/excel/2006/main">
          <x14:cfRule type="dataBar" id="{A3EFADD7-D36B-4AFD-8716-AE579955AE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J151:K151</xm:sqref>
        </x14:conditionalFormatting>
        <x14:conditionalFormatting xmlns:xm="http://schemas.microsoft.com/office/excel/2006/main">
          <x14:cfRule type="dataBar" id="{558062A4-CCB3-48EA-8A13-1534769C75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J152:K152</xm:sqref>
        </x14:conditionalFormatting>
        <x14:conditionalFormatting xmlns:xm="http://schemas.microsoft.com/office/excel/2006/main">
          <x14:cfRule type="dataBar" id="{1CDC6434-24E9-4CF2-9F22-3E77504C96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J153:K153</xm:sqref>
        </x14:conditionalFormatting>
        <x14:conditionalFormatting xmlns:xm="http://schemas.microsoft.com/office/excel/2006/main">
          <x14:cfRule type="dataBar" id="{402A2C45-566C-464F-ADEE-4D96C7ABB0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J154:K154</xm:sqref>
        </x14:conditionalFormatting>
        <x14:conditionalFormatting xmlns:xm="http://schemas.microsoft.com/office/excel/2006/main">
          <x14:cfRule type="dataBar" id="{6DB09E4E-A843-4AAA-B0F1-09E4F0A894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J155:K155</xm:sqref>
        </x14:conditionalFormatting>
        <x14:conditionalFormatting xmlns:xm="http://schemas.microsoft.com/office/excel/2006/main">
          <x14:cfRule type="dataBar" id="{54588C80-79A2-43A9-B416-62597A7050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J155:K155</xm:sqref>
        </x14:conditionalFormatting>
        <x14:conditionalFormatting xmlns:xm="http://schemas.microsoft.com/office/excel/2006/main">
          <x14:cfRule type="dataBar" id="{C7533156-4B0A-48A5-BDE7-4778CD7886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J156:K156</xm:sqref>
        </x14:conditionalFormatting>
        <x14:conditionalFormatting xmlns:xm="http://schemas.microsoft.com/office/excel/2006/main">
          <x14:cfRule type="dataBar" id="{AFEE0FE6-4777-456A-B52C-3707B4CE73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J156:K156</xm:sqref>
        </x14:conditionalFormatting>
        <x14:conditionalFormatting xmlns:xm="http://schemas.microsoft.com/office/excel/2006/main">
          <x14:cfRule type="dataBar" id="{F7782ECE-968D-4387-A4E1-22EE5AC51F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J157:K158</xm:sqref>
        </x14:conditionalFormatting>
        <x14:conditionalFormatting xmlns:xm="http://schemas.microsoft.com/office/excel/2006/main">
          <x14:cfRule type="dataBar" id="{C1448468-E9BF-472D-A147-D7F61561DE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F151:G157</xm:sqref>
        </x14:conditionalFormatting>
        <x14:conditionalFormatting xmlns:xm="http://schemas.microsoft.com/office/excel/2006/main">
          <x14:cfRule type="dataBar" id="{807A70C6-2042-408A-9838-00E6D468EC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J151:K157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F75B9-9F8B-4F5F-8AB6-571E5BCCA6D1}">
  <dimension ref="A1:CF210"/>
  <sheetViews>
    <sheetView topLeftCell="A121" zoomScale="55" zoomScaleNormal="55" workbookViewId="0">
      <selection activeCell="L12" sqref="L12:M12"/>
    </sheetView>
  </sheetViews>
  <sheetFormatPr baseColWidth="10" defaultRowHeight="14.5" x14ac:dyDescent="0.35"/>
  <sheetData>
    <row r="1" spans="1:83" ht="14.5" customHeight="1" x14ac:dyDescent="0.35">
      <c r="B1" s="1" t="s">
        <v>26</v>
      </c>
      <c r="C1" s="1" t="s">
        <v>17</v>
      </c>
      <c r="D1" s="1" t="s">
        <v>64</v>
      </c>
      <c r="E1" s="1" t="s">
        <v>61</v>
      </c>
      <c r="G1" s="33" t="s">
        <v>2</v>
      </c>
      <c r="H1" s="9"/>
      <c r="J1" s="34" t="s">
        <v>38</v>
      </c>
      <c r="K1" s="34"/>
      <c r="L1" s="34"/>
      <c r="M1" s="34"/>
      <c r="O1" s="34" t="s">
        <v>39</v>
      </c>
      <c r="P1" s="34"/>
      <c r="Q1" s="34"/>
      <c r="R1" s="34"/>
      <c r="T1" s="34" t="s">
        <v>40</v>
      </c>
      <c r="U1" s="34"/>
      <c r="V1" s="34"/>
      <c r="W1" s="34"/>
      <c r="Y1" s="34" t="s">
        <v>41</v>
      </c>
      <c r="Z1" s="34"/>
      <c r="AA1" s="34"/>
      <c r="AB1" s="34"/>
      <c r="AD1" s="34" t="s">
        <v>42</v>
      </c>
      <c r="AE1" s="34"/>
      <c r="AF1" s="34"/>
      <c r="AG1" s="34"/>
      <c r="AI1" s="34" t="s">
        <v>43</v>
      </c>
      <c r="AJ1" s="34"/>
      <c r="AK1" s="34"/>
      <c r="AL1" s="34"/>
      <c r="AN1" s="34" t="s">
        <v>44</v>
      </c>
      <c r="AO1" s="34"/>
      <c r="AP1" s="34"/>
      <c r="AQ1" s="34"/>
      <c r="AS1" s="34" t="s">
        <v>45</v>
      </c>
      <c r="AT1" s="34"/>
      <c r="AU1" s="34"/>
      <c r="AV1" s="34"/>
      <c r="AX1" s="34" t="s">
        <v>46</v>
      </c>
      <c r="AY1" s="34"/>
      <c r="AZ1" s="34"/>
      <c r="BA1" s="34"/>
      <c r="BC1" s="34" t="s">
        <v>47</v>
      </c>
      <c r="BD1" s="34"/>
      <c r="BE1" s="34"/>
      <c r="BF1" s="34"/>
      <c r="BH1" s="34" t="s">
        <v>40</v>
      </c>
      <c r="BI1" s="34"/>
      <c r="BJ1" s="34"/>
      <c r="BK1" s="34"/>
      <c r="BM1" s="34" t="s">
        <v>41</v>
      </c>
      <c r="BN1" s="34"/>
      <c r="BO1" s="34"/>
      <c r="BP1" s="34"/>
      <c r="BR1" s="34" t="s">
        <v>48</v>
      </c>
      <c r="BS1" s="34"/>
      <c r="BT1" s="34"/>
      <c r="BU1" s="34"/>
      <c r="BW1" s="34" t="s">
        <v>49</v>
      </c>
      <c r="BX1" s="34"/>
      <c r="BY1" s="34"/>
      <c r="BZ1" s="34"/>
      <c r="CB1" s="34" t="s">
        <v>50</v>
      </c>
      <c r="CC1" s="34"/>
      <c r="CD1" s="34"/>
      <c r="CE1" s="34"/>
    </row>
    <row r="2" spans="1:83" ht="14.5" customHeight="1" x14ac:dyDescent="0.35">
      <c r="A2" s="33" t="s">
        <v>2</v>
      </c>
      <c r="B2" s="1" t="s">
        <v>68</v>
      </c>
      <c r="C2" s="1" t="s">
        <v>19</v>
      </c>
      <c r="D2" s="1" t="s">
        <v>66</v>
      </c>
      <c r="E2" s="1" t="s">
        <v>67</v>
      </c>
      <c r="G2" s="33"/>
      <c r="I2" t="s">
        <v>53</v>
      </c>
      <c r="J2" s="10" t="s">
        <v>34</v>
      </c>
      <c r="K2" t="s">
        <v>35</v>
      </c>
      <c r="L2" t="s">
        <v>36</v>
      </c>
      <c r="M2" t="s">
        <v>37</v>
      </c>
      <c r="O2" s="10" t="s">
        <v>34</v>
      </c>
      <c r="P2" t="s">
        <v>35</v>
      </c>
      <c r="Q2" t="s">
        <v>36</v>
      </c>
      <c r="R2" t="s">
        <v>37</v>
      </c>
      <c r="T2" s="10" t="s">
        <v>34</v>
      </c>
      <c r="U2" t="s">
        <v>35</v>
      </c>
      <c r="V2" t="s">
        <v>36</v>
      </c>
      <c r="W2" t="s">
        <v>37</v>
      </c>
      <c r="Y2" s="10" t="s">
        <v>34</v>
      </c>
      <c r="Z2" t="s">
        <v>35</v>
      </c>
      <c r="AA2" t="s">
        <v>36</v>
      </c>
      <c r="AB2" t="s">
        <v>37</v>
      </c>
      <c r="AD2" s="10" t="s">
        <v>34</v>
      </c>
      <c r="AE2" t="s">
        <v>35</v>
      </c>
      <c r="AF2" t="s">
        <v>36</v>
      </c>
      <c r="AG2" t="s">
        <v>37</v>
      </c>
      <c r="AI2" s="10" t="s">
        <v>34</v>
      </c>
      <c r="AJ2" t="s">
        <v>35</v>
      </c>
      <c r="AK2" t="s">
        <v>36</v>
      </c>
      <c r="AL2" t="s">
        <v>37</v>
      </c>
      <c r="AN2" s="10" t="s">
        <v>34</v>
      </c>
      <c r="AO2" t="s">
        <v>35</v>
      </c>
      <c r="AP2" t="s">
        <v>36</v>
      </c>
      <c r="AQ2" t="s">
        <v>37</v>
      </c>
      <c r="AS2" s="10" t="s">
        <v>34</v>
      </c>
      <c r="AT2" t="s">
        <v>35</v>
      </c>
      <c r="AU2" t="s">
        <v>36</v>
      </c>
      <c r="AV2" t="s">
        <v>37</v>
      </c>
      <c r="AX2" s="10" t="s">
        <v>34</v>
      </c>
      <c r="AY2" t="s">
        <v>35</v>
      </c>
      <c r="AZ2" t="s">
        <v>36</v>
      </c>
      <c r="BA2" t="s">
        <v>37</v>
      </c>
      <c r="BC2" s="10" t="s">
        <v>34</v>
      </c>
      <c r="BD2" t="s">
        <v>35</v>
      </c>
      <c r="BE2" t="s">
        <v>36</v>
      </c>
      <c r="BF2" t="s">
        <v>37</v>
      </c>
      <c r="BH2" s="10" t="s">
        <v>34</v>
      </c>
      <c r="BI2" t="s">
        <v>35</v>
      </c>
      <c r="BJ2" t="s">
        <v>36</v>
      </c>
      <c r="BK2" t="s">
        <v>37</v>
      </c>
      <c r="BM2" s="10" t="s">
        <v>34</v>
      </c>
      <c r="BN2" t="s">
        <v>35</v>
      </c>
      <c r="BO2" t="s">
        <v>36</v>
      </c>
      <c r="BP2" t="s">
        <v>37</v>
      </c>
      <c r="BR2" s="10" t="s">
        <v>34</v>
      </c>
      <c r="BS2" t="s">
        <v>35</v>
      </c>
      <c r="BT2" t="s">
        <v>36</v>
      </c>
      <c r="BU2" t="s">
        <v>37</v>
      </c>
      <c r="BW2" s="10" t="s">
        <v>34</v>
      </c>
      <c r="BX2" t="s">
        <v>35</v>
      </c>
      <c r="BY2" t="s">
        <v>36</v>
      </c>
      <c r="BZ2" t="s">
        <v>37</v>
      </c>
      <c r="CB2" s="10" t="s">
        <v>34</v>
      </c>
      <c r="CC2" t="s">
        <v>35</v>
      </c>
      <c r="CD2" t="s">
        <v>36</v>
      </c>
      <c r="CE2" t="s">
        <v>37</v>
      </c>
    </row>
    <row r="3" spans="1:83" ht="14.5" customHeight="1" x14ac:dyDescent="0.35">
      <c r="A3" s="33"/>
      <c r="D3" s="1"/>
      <c r="E3" s="1"/>
      <c r="G3" s="33"/>
      <c r="H3" s="35" t="s">
        <v>19</v>
      </c>
      <c r="I3" t="s">
        <v>54</v>
      </c>
    </row>
    <row r="4" spans="1:83" x14ac:dyDescent="0.35">
      <c r="A4" s="33"/>
      <c r="B4" s="1" t="s">
        <v>69</v>
      </c>
      <c r="C4" s="1" t="s">
        <v>20</v>
      </c>
      <c r="D4" s="1" t="s">
        <v>29</v>
      </c>
      <c r="E4" s="1" t="s">
        <v>67</v>
      </c>
      <c r="G4" s="33"/>
      <c r="H4" s="35"/>
      <c r="I4" t="s">
        <v>51</v>
      </c>
      <c r="J4" s="20">
        <v>20.799999999999997</v>
      </c>
      <c r="K4" s="20">
        <v>41.8</v>
      </c>
      <c r="L4" s="20">
        <v>28.799999999999997</v>
      </c>
      <c r="M4" s="20">
        <v>22.799999999999997</v>
      </c>
      <c r="N4" s="17"/>
      <c r="O4" s="21" t="s">
        <v>18</v>
      </c>
      <c r="P4" s="21" t="s">
        <v>18</v>
      </c>
      <c r="Q4" s="21" t="s">
        <v>18</v>
      </c>
      <c r="R4" s="21" t="s">
        <v>18</v>
      </c>
      <c r="S4" s="17"/>
      <c r="T4" s="21" t="s">
        <v>18</v>
      </c>
      <c r="U4" s="21" t="s">
        <v>18</v>
      </c>
      <c r="V4" s="21" t="s">
        <v>18</v>
      </c>
      <c r="W4" s="21" t="s">
        <v>18</v>
      </c>
      <c r="X4" s="17"/>
      <c r="Y4" s="20">
        <v>0</v>
      </c>
      <c r="Z4" s="20">
        <v>19.799999999999997</v>
      </c>
      <c r="AA4" s="20">
        <v>44.8</v>
      </c>
      <c r="AB4" s="20">
        <v>10.099999999999994</v>
      </c>
      <c r="AC4" s="17"/>
      <c r="AD4" s="21" t="s">
        <v>18</v>
      </c>
      <c r="AE4" s="21" t="s">
        <v>18</v>
      </c>
      <c r="AF4" s="21" t="s">
        <v>18</v>
      </c>
      <c r="AG4" s="21" t="s">
        <v>18</v>
      </c>
      <c r="AH4" s="17"/>
      <c r="AI4" s="21" t="s">
        <v>18</v>
      </c>
      <c r="AJ4" s="21" t="s">
        <v>18</v>
      </c>
      <c r="AK4" s="21" t="s">
        <v>18</v>
      </c>
      <c r="AL4" s="21" t="s">
        <v>18</v>
      </c>
      <c r="AM4" s="17"/>
      <c r="AN4" s="21" t="s">
        <v>18</v>
      </c>
      <c r="AO4" s="21" t="s">
        <v>18</v>
      </c>
      <c r="AP4" s="21" t="s">
        <v>18</v>
      </c>
      <c r="AQ4" s="21" t="s">
        <v>18</v>
      </c>
      <c r="AR4" s="17"/>
      <c r="AS4" s="21" t="s">
        <v>18</v>
      </c>
      <c r="AT4" s="21" t="s">
        <v>18</v>
      </c>
      <c r="AU4" s="21" t="s">
        <v>18</v>
      </c>
      <c r="AV4" s="21" t="s">
        <v>18</v>
      </c>
      <c r="AW4" s="17"/>
      <c r="AX4" s="21" t="s">
        <v>18</v>
      </c>
      <c r="AY4" s="21" t="s">
        <v>18</v>
      </c>
      <c r="AZ4" s="21" t="s">
        <v>18</v>
      </c>
      <c r="BA4" s="21" t="s">
        <v>18</v>
      </c>
      <c r="BB4" s="17"/>
      <c r="BC4" s="21" t="s">
        <v>18</v>
      </c>
      <c r="BD4" s="21" t="s">
        <v>18</v>
      </c>
      <c r="BE4" s="21" t="s">
        <v>18</v>
      </c>
      <c r="BF4" s="21" t="s">
        <v>18</v>
      </c>
      <c r="BG4" s="17"/>
      <c r="BH4" s="21" t="s">
        <v>18</v>
      </c>
      <c r="BI4" s="21" t="s">
        <v>18</v>
      </c>
      <c r="BJ4" s="21" t="s">
        <v>18</v>
      </c>
      <c r="BK4" s="21" t="s">
        <v>18</v>
      </c>
      <c r="BL4" s="17"/>
      <c r="BM4" s="21" t="s">
        <v>18</v>
      </c>
      <c r="BN4" s="21" t="s">
        <v>18</v>
      </c>
      <c r="BO4" s="21" t="s">
        <v>18</v>
      </c>
      <c r="BP4" s="21" t="s">
        <v>18</v>
      </c>
      <c r="BQ4" s="17"/>
      <c r="BR4" s="21" t="s">
        <v>18</v>
      </c>
      <c r="BS4" s="21" t="s">
        <v>18</v>
      </c>
      <c r="BT4" s="21" t="s">
        <v>18</v>
      </c>
      <c r="BU4" s="21" t="s">
        <v>18</v>
      </c>
      <c r="BV4" s="17"/>
      <c r="BW4" s="21" t="s">
        <v>18</v>
      </c>
      <c r="BX4" s="21" t="s">
        <v>18</v>
      </c>
      <c r="BY4" s="21" t="s">
        <v>18</v>
      </c>
      <c r="BZ4" s="21" t="s">
        <v>18</v>
      </c>
      <c r="CA4" s="17"/>
      <c r="CB4" s="20">
        <v>20.799999999999997</v>
      </c>
      <c r="CC4" s="20">
        <v>41.8</v>
      </c>
      <c r="CD4" s="20">
        <v>44.8</v>
      </c>
      <c r="CE4" s="20">
        <v>46.8</v>
      </c>
    </row>
    <row r="5" spans="1:83" x14ac:dyDescent="0.35">
      <c r="A5" s="33"/>
      <c r="B5" s="1"/>
      <c r="C5" s="1"/>
      <c r="G5" s="33"/>
      <c r="H5" s="35"/>
      <c r="I5" t="s">
        <v>52</v>
      </c>
      <c r="J5" s="20">
        <v>0</v>
      </c>
      <c r="K5" s="20">
        <v>3.2000000000000028</v>
      </c>
      <c r="L5" s="20">
        <v>22.200000000000003</v>
      </c>
      <c r="M5" s="20">
        <v>14.200000000000003</v>
      </c>
      <c r="N5" s="17"/>
      <c r="O5" s="21" t="s">
        <v>18</v>
      </c>
      <c r="P5" s="21" t="s">
        <v>18</v>
      </c>
      <c r="Q5" s="21" t="s">
        <v>18</v>
      </c>
      <c r="R5" s="21" t="s">
        <v>18</v>
      </c>
      <c r="S5" s="17"/>
      <c r="T5" s="21" t="s">
        <v>18</v>
      </c>
      <c r="U5" s="21" t="s">
        <v>18</v>
      </c>
      <c r="V5" s="21" t="s">
        <v>18</v>
      </c>
      <c r="W5" s="21" t="s">
        <v>18</v>
      </c>
      <c r="X5" s="17"/>
      <c r="Y5" s="20">
        <v>0</v>
      </c>
      <c r="Z5" s="20">
        <v>0</v>
      </c>
      <c r="AA5" s="20">
        <v>0</v>
      </c>
      <c r="AB5" s="20">
        <v>0</v>
      </c>
      <c r="AC5" s="17"/>
      <c r="AD5" s="21" t="s">
        <v>18</v>
      </c>
      <c r="AE5" s="21" t="s">
        <v>18</v>
      </c>
      <c r="AF5" s="21" t="s">
        <v>18</v>
      </c>
      <c r="AG5" s="21" t="s">
        <v>18</v>
      </c>
      <c r="AH5" s="17"/>
      <c r="AI5" s="21" t="s">
        <v>18</v>
      </c>
      <c r="AJ5" s="21" t="s">
        <v>18</v>
      </c>
      <c r="AK5" s="21" t="s">
        <v>18</v>
      </c>
      <c r="AL5" s="21" t="s">
        <v>18</v>
      </c>
      <c r="AM5" s="17"/>
      <c r="AN5" s="21" t="s">
        <v>18</v>
      </c>
      <c r="AO5" s="21" t="s">
        <v>18</v>
      </c>
      <c r="AP5" s="21" t="s">
        <v>18</v>
      </c>
      <c r="AQ5" s="21" t="s">
        <v>18</v>
      </c>
      <c r="AR5" s="17"/>
      <c r="AS5" s="21" t="s">
        <v>18</v>
      </c>
      <c r="AT5" s="21" t="s">
        <v>18</v>
      </c>
      <c r="AU5" s="21" t="s">
        <v>18</v>
      </c>
      <c r="AV5" s="21" t="s">
        <v>18</v>
      </c>
      <c r="AW5" s="17"/>
      <c r="AX5" s="21" t="s">
        <v>18</v>
      </c>
      <c r="AY5" s="21" t="s">
        <v>18</v>
      </c>
      <c r="AZ5" s="21" t="s">
        <v>18</v>
      </c>
      <c r="BA5" s="21" t="s">
        <v>18</v>
      </c>
      <c r="BB5" s="17"/>
      <c r="BC5" s="21" t="s">
        <v>18</v>
      </c>
      <c r="BD5" s="21" t="s">
        <v>18</v>
      </c>
      <c r="BE5" s="21" t="s">
        <v>18</v>
      </c>
      <c r="BF5" s="21" t="s">
        <v>18</v>
      </c>
      <c r="BG5" s="17"/>
      <c r="BH5" s="21" t="s">
        <v>18</v>
      </c>
      <c r="BI5" s="21" t="s">
        <v>18</v>
      </c>
      <c r="BJ5" s="21" t="s">
        <v>18</v>
      </c>
      <c r="BK5" s="21" t="s">
        <v>18</v>
      </c>
      <c r="BL5" s="17"/>
      <c r="BM5" s="21" t="s">
        <v>18</v>
      </c>
      <c r="BN5" s="21" t="s">
        <v>18</v>
      </c>
      <c r="BO5" s="21" t="s">
        <v>18</v>
      </c>
      <c r="BP5" s="21" t="s">
        <v>18</v>
      </c>
      <c r="BQ5" s="17"/>
      <c r="BR5" s="21" t="s">
        <v>18</v>
      </c>
      <c r="BS5" s="21" t="s">
        <v>18</v>
      </c>
      <c r="BT5" s="21" t="s">
        <v>18</v>
      </c>
      <c r="BU5" s="21" t="s">
        <v>18</v>
      </c>
      <c r="BV5" s="17"/>
      <c r="BW5" s="21" t="s">
        <v>18</v>
      </c>
      <c r="BX5" s="21" t="s">
        <v>18</v>
      </c>
      <c r="BY5" s="21" t="s">
        <v>18</v>
      </c>
      <c r="BZ5" s="21" t="s">
        <v>18</v>
      </c>
      <c r="CA5" s="17"/>
      <c r="CB5" s="20">
        <v>4.2000000000000028</v>
      </c>
      <c r="CC5" s="20">
        <v>14.200000000000003</v>
      </c>
      <c r="CD5" s="20">
        <v>42.2</v>
      </c>
      <c r="CE5" s="20">
        <v>18.200000000000003</v>
      </c>
    </row>
    <row r="6" spans="1:83" x14ac:dyDescent="0.35">
      <c r="A6" s="33"/>
      <c r="B6" s="33" t="s">
        <v>27</v>
      </c>
      <c r="C6" s="2" t="s">
        <v>21</v>
      </c>
      <c r="D6" s="1" t="s">
        <v>29</v>
      </c>
      <c r="E6" s="1" t="s">
        <v>62</v>
      </c>
      <c r="G6" s="33"/>
      <c r="H6" s="3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</row>
    <row r="7" spans="1:83" x14ac:dyDescent="0.35">
      <c r="A7" s="33"/>
      <c r="B7" s="33"/>
      <c r="C7" s="1" t="s">
        <v>70</v>
      </c>
      <c r="D7" s="1" t="s">
        <v>29</v>
      </c>
      <c r="E7" s="1" t="s">
        <v>62</v>
      </c>
      <c r="G7" s="33"/>
      <c r="H7" s="35"/>
      <c r="I7" t="s">
        <v>58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</row>
    <row r="8" spans="1:83" x14ac:dyDescent="0.35">
      <c r="A8" s="33"/>
      <c r="B8" s="33"/>
      <c r="C8" s="1" t="s">
        <v>71</v>
      </c>
      <c r="D8" s="1" t="s">
        <v>29</v>
      </c>
      <c r="E8" s="1" t="s">
        <v>62</v>
      </c>
      <c r="G8" s="33"/>
      <c r="H8" s="35"/>
      <c r="I8" t="s">
        <v>51</v>
      </c>
      <c r="J8" s="21">
        <v>0.51</v>
      </c>
      <c r="K8" s="21">
        <v>0.15</v>
      </c>
      <c r="L8" s="21">
        <v>1.2399999999999998</v>
      </c>
      <c r="M8" s="21">
        <v>0.14999999999999991</v>
      </c>
      <c r="N8" s="17"/>
      <c r="O8" s="21" t="s">
        <v>18</v>
      </c>
      <c r="P8" s="21" t="s">
        <v>18</v>
      </c>
      <c r="Q8" s="21" t="s">
        <v>18</v>
      </c>
      <c r="R8" s="21" t="s">
        <v>18</v>
      </c>
      <c r="S8" s="17"/>
      <c r="T8" s="21" t="s">
        <v>18</v>
      </c>
      <c r="U8" s="21" t="s">
        <v>18</v>
      </c>
      <c r="V8" s="21" t="s">
        <v>18</v>
      </c>
      <c r="W8" s="21" t="s">
        <v>18</v>
      </c>
      <c r="X8" s="17"/>
      <c r="Y8" s="21">
        <v>0</v>
      </c>
      <c r="Z8" s="21">
        <v>0.54999999999999982</v>
      </c>
      <c r="AA8" s="21">
        <v>0.03</v>
      </c>
      <c r="AB8" s="21">
        <v>0.5</v>
      </c>
      <c r="AC8" s="17"/>
      <c r="AD8" s="21" t="s">
        <v>18</v>
      </c>
      <c r="AE8" s="21" t="s">
        <v>18</v>
      </c>
      <c r="AF8" s="21" t="s">
        <v>18</v>
      </c>
      <c r="AG8" s="21" t="s">
        <v>18</v>
      </c>
      <c r="AH8" s="17"/>
      <c r="AI8" s="21" t="s">
        <v>18</v>
      </c>
      <c r="AJ8" s="21" t="s">
        <v>18</v>
      </c>
      <c r="AK8" s="21" t="s">
        <v>18</v>
      </c>
      <c r="AL8" s="21" t="s">
        <v>18</v>
      </c>
      <c r="AM8" s="17"/>
      <c r="AN8" s="21" t="s">
        <v>18</v>
      </c>
      <c r="AO8" s="21" t="s">
        <v>18</v>
      </c>
      <c r="AP8" s="21" t="s">
        <v>18</v>
      </c>
      <c r="AQ8" s="21" t="s">
        <v>18</v>
      </c>
      <c r="AR8" s="17"/>
      <c r="AS8" s="21" t="s">
        <v>18</v>
      </c>
      <c r="AT8" s="21" t="s">
        <v>18</v>
      </c>
      <c r="AU8" s="21" t="s">
        <v>18</v>
      </c>
      <c r="AV8" s="21" t="s">
        <v>18</v>
      </c>
      <c r="AW8" s="17"/>
      <c r="AX8" s="21" t="s">
        <v>18</v>
      </c>
      <c r="AY8" s="21" t="s">
        <v>18</v>
      </c>
      <c r="AZ8" s="21" t="s">
        <v>18</v>
      </c>
      <c r="BA8" s="21" t="s">
        <v>18</v>
      </c>
      <c r="BB8" s="17"/>
      <c r="BC8" s="21" t="s">
        <v>18</v>
      </c>
      <c r="BD8" s="21" t="s">
        <v>18</v>
      </c>
      <c r="BE8" s="21" t="s">
        <v>18</v>
      </c>
      <c r="BF8" s="21" t="s">
        <v>18</v>
      </c>
      <c r="BG8" s="17"/>
      <c r="BH8" s="21" t="s">
        <v>18</v>
      </c>
      <c r="BI8" s="21" t="s">
        <v>18</v>
      </c>
      <c r="BJ8" s="21" t="s">
        <v>18</v>
      </c>
      <c r="BK8" s="21" t="s">
        <v>18</v>
      </c>
      <c r="BL8" s="17"/>
      <c r="BM8" s="21" t="s">
        <v>18</v>
      </c>
      <c r="BN8" s="21" t="s">
        <v>18</v>
      </c>
      <c r="BO8" s="21" t="s">
        <v>18</v>
      </c>
      <c r="BP8" s="21" t="s">
        <v>18</v>
      </c>
      <c r="BQ8" s="17"/>
      <c r="BR8" s="21" t="s">
        <v>18</v>
      </c>
      <c r="BS8" s="21" t="s">
        <v>18</v>
      </c>
      <c r="BT8" s="21" t="s">
        <v>18</v>
      </c>
      <c r="BU8" s="21" t="s">
        <v>18</v>
      </c>
      <c r="BV8" s="17"/>
      <c r="BW8" s="21" t="s">
        <v>18</v>
      </c>
      <c r="BX8" s="21" t="s">
        <v>18</v>
      </c>
      <c r="BY8" s="21" t="s">
        <v>18</v>
      </c>
      <c r="BZ8" s="21" t="s">
        <v>18</v>
      </c>
      <c r="CA8" s="17"/>
      <c r="CB8" s="21">
        <v>0.78999999999999981</v>
      </c>
      <c r="CC8" s="21">
        <v>1.1799999999999997</v>
      </c>
      <c r="CD8" s="21">
        <v>0.69</v>
      </c>
      <c r="CE8" s="21">
        <v>0.30000000000000004</v>
      </c>
    </row>
    <row r="9" spans="1:83" x14ac:dyDescent="0.35">
      <c r="A9" s="33"/>
      <c r="B9" s="33"/>
      <c r="C9" s="1" t="s">
        <v>22</v>
      </c>
      <c r="D9" s="1" t="s">
        <v>29</v>
      </c>
      <c r="E9" s="1" t="s">
        <v>62</v>
      </c>
      <c r="G9" s="33"/>
      <c r="H9" s="35"/>
      <c r="I9" t="s">
        <v>52</v>
      </c>
      <c r="J9" s="21">
        <v>0.3600000000000001</v>
      </c>
      <c r="K9" s="21">
        <v>1.19</v>
      </c>
      <c r="L9" s="21">
        <v>1.94</v>
      </c>
      <c r="M9" s="21">
        <v>2.0099999999999998</v>
      </c>
      <c r="N9" s="17"/>
      <c r="O9" s="21" t="s">
        <v>18</v>
      </c>
      <c r="P9" s="21" t="s">
        <v>18</v>
      </c>
      <c r="Q9" s="21" t="s">
        <v>18</v>
      </c>
      <c r="R9" s="21" t="s">
        <v>18</v>
      </c>
      <c r="S9" s="17"/>
      <c r="T9" s="21" t="s">
        <v>18</v>
      </c>
      <c r="U9" s="21" t="s">
        <v>18</v>
      </c>
      <c r="V9" s="21" t="s">
        <v>18</v>
      </c>
      <c r="W9" s="21" t="s">
        <v>18</v>
      </c>
      <c r="X9" s="17"/>
      <c r="Y9" s="21">
        <v>0.43000000000000016</v>
      </c>
      <c r="Z9" s="21">
        <v>0.40000000000000013</v>
      </c>
      <c r="AA9" s="21">
        <v>0.90000000000000036</v>
      </c>
      <c r="AB9" s="21">
        <v>1.3899999999999997</v>
      </c>
      <c r="AC9" s="17"/>
      <c r="AD9" s="21" t="s">
        <v>18</v>
      </c>
      <c r="AE9" s="21" t="s">
        <v>18</v>
      </c>
      <c r="AF9" s="21" t="s">
        <v>18</v>
      </c>
      <c r="AG9" s="21" t="s">
        <v>18</v>
      </c>
      <c r="AH9" s="17"/>
      <c r="AI9" s="21" t="s">
        <v>18</v>
      </c>
      <c r="AJ9" s="21" t="s">
        <v>18</v>
      </c>
      <c r="AK9" s="21" t="s">
        <v>18</v>
      </c>
      <c r="AL9" s="21" t="s">
        <v>18</v>
      </c>
      <c r="AM9" s="17"/>
      <c r="AN9" s="21" t="s">
        <v>18</v>
      </c>
      <c r="AO9" s="21" t="s">
        <v>18</v>
      </c>
      <c r="AP9" s="21" t="s">
        <v>18</v>
      </c>
      <c r="AQ9" s="21" t="s">
        <v>18</v>
      </c>
      <c r="AR9" s="17"/>
      <c r="AS9" s="21" t="s">
        <v>18</v>
      </c>
      <c r="AT9" s="21" t="s">
        <v>18</v>
      </c>
      <c r="AU9" s="21" t="s">
        <v>18</v>
      </c>
      <c r="AV9" s="21" t="s">
        <v>18</v>
      </c>
      <c r="AW9" s="17"/>
      <c r="AX9" s="21" t="s">
        <v>18</v>
      </c>
      <c r="AY9" s="21" t="s">
        <v>18</v>
      </c>
      <c r="AZ9" s="21" t="s">
        <v>18</v>
      </c>
      <c r="BA9" s="21" t="s">
        <v>18</v>
      </c>
      <c r="BB9" s="17"/>
      <c r="BC9" s="21" t="s">
        <v>18</v>
      </c>
      <c r="BD9" s="21" t="s">
        <v>18</v>
      </c>
      <c r="BE9" s="21" t="s">
        <v>18</v>
      </c>
      <c r="BF9" s="21" t="s">
        <v>18</v>
      </c>
      <c r="BG9" s="17"/>
      <c r="BH9" s="21" t="s">
        <v>18</v>
      </c>
      <c r="BI9" s="21" t="s">
        <v>18</v>
      </c>
      <c r="BJ9" s="21" t="s">
        <v>18</v>
      </c>
      <c r="BK9" s="21" t="s">
        <v>18</v>
      </c>
      <c r="BL9" s="17"/>
      <c r="BM9" s="21" t="s">
        <v>18</v>
      </c>
      <c r="BN9" s="21" t="s">
        <v>18</v>
      </c>
      <c r="BO9" s="21" t="s">
        <v>18</v>
      </c>
      <c r="BP9" s="21" t="s">
        <v>18</v>
      </c>
      <c r="BQ9" s="17"/>
      <c r="BR9" s="21" t="s">
        <v>18</v>
      </c>
      <c r="BS9" s="21" t="s">
        <v>18</v>
      </c>
      <c r="BT9" s="21" t="s">
        <v>18</v>
      </c>
      <c r="BU9" s="21" t="s">
        <v>18</v>
      </c>
      <c r="BV9" s="17"/>
      <c r="BW9" s="21" t="s">
        <v>18</v>
      </c>
      <c r="BX9" s="21" t="s">
        <v>18</v>
      </c>
      <c r="BY9" s="21" t="s">
        <v>18</v>
      </c>
      <c r="BZ9" s="21" t="s">
        <v>18</v>
      </c>
      <c r="CA9" s="17"/>
      <c r="CB9" s="21">
        <v>0.35000000000000009</v>
      </c>
      <c r="CC9" s="21">
        <v>1.0300000000000002</v>
      </c>
      <c r="CD9" s="21">
        <v>2.9400000000000004</v>
      </c>
      <c r="CE9" s="21">
        <v>1.0900000000000003</v>
      </c>
    </row>
    <row r="10" spans="1:83" x14ac:dyDescent="0.35">
      <c r="A10" s="33"/>
      <c r="B10" s="6"/>
      <c r="C10" s="1"/>
      <c r="D10" s="1"/>
      <c r="E10" s="1"/>
      <c r="G10" s="33"/>
      <c r="H10" s="35"/>
    </row>
    <row r="11" spans="1:83" ht="14.5" customHeight="1" x14ac:dyDescent="0.35">
      <c r="A11" s="33"/>
      <c r="B11" s="33" t="s">
        <v>28</v>
      </c>
      <c r="C11" s="1" t="s">
        <v>23</v>
      </c>
      <c r="D11" s="1" t="s">
        <v>29</v>
      </c>
      <c r="E11" s="1" t="s">
        <v>62</v>
      </c>
      <c r="G11" s="33"/>
      <c r="H11" s="35"/>
      <c r="I11" t="s">
        <v>56</v>
      </c>
      <c r="L11" t="s">
        <v>51</v>
      </c>
      <c r="M11" t="s">
        <v>52</v>
      </c>
    </row>
    <row r="12" spans="1:83" x14ac:dyDescent="0.35">
      <c r="A12" s="33"/>
      <c r="B12" s="33"/>
      <c r="C12" s="1" t="s">
        <v>24</v>
      </c>
      <c r="D12" s="1" t="s">
        <v>29</v>
      </c>
      <c r="E12" s="1" t="s">
        <v>62</v>
      </c>
      <c r="G12" s="33"/>
      <c r="H12" s="35"/>
      <c r="I12" t="s">
        <v>57</v>
      </c>
      <c r="L12" s="17">
        <v>439.6</v>
      </c>
      <c r="M12" s="17">
        <v>5061.2</v>
      </c>
    </row>
    <row r="13" spans="1:83" x14ac:dyDescent="0.35">
      <c r="A13" s="33"/>
      <c r="B13" s="33"/>
      <c r="C13" s="1" t="s">
        <v>25</v>
      </c>
      <c r="D13" s="1" t="s">
        <v>29</v>
      </c>
      <c r="E13" s="1" t="s">
        <v>62</v>
      </c>
      <c r="G13" s="33"/>
      <c r="H13" s="35"/>
      <c r="I13" t="s">
        <v>76</v>
      </c>
      <c r="J13" s="10"/>
      <c r="L13" s="17">
        <v>64.100000000000009</v>
      </c>
      <c r="M13" s="17">
        <v>83.8</v>
      </c>
    </row>
    <row r="14" spans="1:83" x14ac:dyDescent="0.35">
      <c r="G14" s="33"/>
      <c r="H14" s="4"/>
      <c r="J14" s="10"/>
      <c r="L14" s="17"/>
      <c r="M14" s="17"/>
    </row>
    <row r="15" spans="1:83" ht="14.5" customHeight="1" x14ac:dyDescent="0.35">
      <c r="G15" s="33"/>
      <c r="H15" s="9"/>
      <c r="J15" s="34" t="s">
        <v>38</v>
      </c>
      <c r="K15" s="34"/>
      <c r="L15" s="34"/>
      <c r="M15" s="34"/>
      <c r="O15" s="34" t="s">
        <v>39</v>
      </c>
      <c r="P15" s="34"/>
      <c r="Q15" s="34"/>
      <c r="R15" s="34"/>
      <c r="T15" s="34" t="s">
        <v>40</v>
      </c>
      <c r="U15" s="34"/>
      <c r="V15" s="34"/>
      <c r="W15" s="34"/>
      <c r="Y15" s="34" t="s">
        <v>41</v>
      </c>
      <c r="Z15" s="34"/>
      <c r="AA15" s="34"/>
      <c r="AB15" s="34"/>
      <c r="AD15" s="34" t="s">
        <v>42</v>
      </c>
      <c r="AE15" s="34"/>
      <c r="AF15" s="34"/>
      <c r="AG15" s="34"/>
      <c r="AI15" s="34" t="s">
        <v>43</v>
      </c>
      <c r="AJ15" s="34"/>
      <c r="AK15" s="34"/>
      <c r="AL15" s="34"/>
      <c r="AN15" s="34" t="s">
        <v>44</v>
      </c>
      <c r="AO15" s="34"/>
      <c r="AP15" s="34"/>
      <c r="AQ15" s="34"/>
      <c r="AS15" s="34" t="s">
        <v>45</v>
      </c>
      <c r="AT15" s="34"/>
      <c r="AU15" s="34"/>
      <c r="AV15" s="34"/>
      <c r="AX15" s="34" t="s">
        <v>46</v>
      </c>
      <c r="AY15" s="34"/>
      <c r="AZ15" s="34"/>
      <c r="BA15" s="34"/>
      <c r="BC15" s="34" t="s">
        <v>47</v>
      </c>
      <c r="BD15" s="34"/>
      <c r="BE15" s="34"/>
      <c r="BF15" s="34"/>
      <c r="BH15" s="34" t="s">
        <v>40</v>
      </c>
      <c r="BI15" s="34"/>
      <c r="BJ15" s="34"/>
      <c r="BK15" s="34"/>
      <c r="BM15" s="34" t="s">
        <v>41</v>
      </c>
      <c r="BN15" s="34"/>
      <c r="BO15" s="34"/>
      <c r="BP15" s="34"/>
      <c r="BR15" s="34" t="s">
        <v>48</v>
      </c>
      <c r="BS15" s="34"/>
      <c r="BT15" s="34"/>
      <c r="BU15" s="34"/>
      <c r="BW15" s="34" t="s">
        <v>49</v>
      </c>
      <c r="BX15" s="34"/>
      <c r="BY15" s="34"/>
      <c r="BZ15" s="34"/>
      <c r="CB15" s="34" t="s">
        <v>50</v>
      </c>
      <c r="CC15" s="34"/>
      <c r="CD15" s="34"/>
      <c r="CE15" s="34"/>
    </row>
    <row r="16" spans="1:83" x14ac:dyDescent="0.35">
      <c r="G16" s="33"/>
      <c r="I16" t="s">
        <v>53</v>
      </c>
      <c r="J16" s="10" t="s">
        <v>34</v>
      </c>
      <c r="K16" t="s">
        <v>35</v>
      </c>
      <c r="L16" t="s">
        <v>36</v>
      </c>
      <c r="M16" t="s">
        <v>37</v>
      </c>
      <c r="O16" s="10" t="s">
        <v>34</v>
      </c>
      <c r="P16" t="s">
        <v>35</v>
      </c>
      <c r="Q16" t="s">
        <v>36</v>
      </c>
      <c r="R16" t="s">
        <v>37</v>
      </c>
      <c r="T16" s="10" t="s">
        <v>34</v>
      </c>
      <c r="U16" t="s">
        <v>35</v>
      </c>
      <c r="V16" t="s">
        <v>36</v>
      </c>
      <c r="W16" t="s">
        <v>37</v>
      </c>
      <c r="Y16" s="10" t="s">
        <v>34</v>
      </c>
      <c r="Z16" t="s">
        <v>35</v>
      </c>
      <c r="AA16" t="s">
        <v>36</v>
      </c>
      <c r="AB16" t="s">
        <v>37</v>
      </c>
      <c r="AD16" s="10" t="s">
        <v>34</v>
      </c>
      <c r="AE16" t="s">
        <v>35</v>
      </c>
      <c r="AF16" t="s">
        <v>36</v>
      </c>
      <c r="AG16" t="s">
        <v>37</v>
      </c>
      <c r="AI16" s="10" t="s">
        <v>34</v>
      </c>
      <c r="AJ16" t="s">
        <v>35</v>
      </c>
      <c r="AK16" t="s">
        <v>36</v>
      </c>
      <c r="AL16" t="s">
        <v>37</v>
      </c>
      <c r="AN16" s="10" t="s">
        <v>34</v>
      </c>
      <c r="AO16" t="s">
        <v>35</v>
      </c>
      <c r="AP16" t="s">
        <v>36</v>
      </c>
      <c r="AQ16" t="s">
        <v>37</v>
      </c>
      <c r="AS16" s="10" t="s">
        <v>34</v>
      </c>
      <c r="AT16" t="s">
        <v>35</v>
      </c>
      <c r="AU16" t="s">
        <v>36</v>
      </c>
      <c r="AV16" t="s">
        <v>37</v>
      </c>
      <c r="AX16" s="10" t="s">
        <v>34</v>
      </c>
      <c r="AY16" t="s">
        <v>35</v>
      </c>
      <c r="AZ16" t="s">
        <v>36</v>
      </c>
      <c r="BA16" t="s">
        <v>37</v>
      </c>
      <c r="BC16" s="10" t="s">
        <v>34</v>
      </c>
      <c r="BD16" t="s">
        <v>35</v>
      </c>
      <c r="BE16" t="s">
        <v>36</v>
      </c>
      <c r="BF16" t="s">
        <v>37</v>
      </c>
      <c r="BH16" s="10" t="s">
        <v>34</v>
      </c>
      <c r="BI16" t="s">
        <v>35</v>
      </c>
      <c r="BJ16" t="s">
        <v>36</v>
      </c>
      <c r="BK16" t="s">
        <v>37</v>
      </c>
      <c r="BM16" s="10" t="s">
        <v>34</v>
      </c>
      <c r="BN16" t="s">
        <v>35</v>
      </c>
      <c r="BO16" t="s">
        <v>36</v>
      </c>
      <c r="BP16" t="s">
        <v>37</v>
      </c>
      <c r="BR16" s="10" t="s">
        <v>34</v>
      </c>
      <c r="BS16" t="s">
        <v>35</v>
      </c>
      <c r="BT16" t="s">
        <v>36</v>
      </c>
      <c r="BU16" t="s">
        <v>37</v>
      </c>
      <c r="BW16" s="10" t="s">
        <v>34</v>
      </c>
      <c r="BX16" t="s">
        <v>35</v>
      </c>
      <c r="BY16" t="s">
        <v>36</v>
      </c>
      <c r="BZ16" t="s">
        <v>37</v>
      </c>
      <c r="CB16" s="10" t="s">
        <v>34</v>
      </c>
      <c r="CC16" t="s">
        <v>35</v>
      </c>
      <c r="CD16" t="s">
        <v>36</v>
      </c>
      <c r="CE16" t="s">
        <v>37</v>
      </c>
    </row>
    <row r="17" spans="1:83" x14ac:dyDescent="0.35">
      <c r="G17" s="33"/>
      <c r="H17" s="35" t="s">
        <v>20</v>
      </c>
      <c r="I17" t="s">
        <v>54</v>
      </c>
    </row>
    <row r="18" spans="1:83" x14ac:dyDescent="0.35">
      <c r="G18" s="33"/>
      <c r="H18" s="35"/>
      <c r="I18" t="s">
        <v>51</v>
      </c>
      <c r="J18" s="20">
        <v>6.6999999999999957</v>
      </c>
      <c r="K18" s="20">
        <v>20.800000000000004</v>
      </c>
      <c r="L18" s="20">
        <v>65.900000000000006</v>
      </c>
      <c r="M18" s="20">
        <v>59.9</v>
      </c>
      <c r="N18" s="17"/>
      <c r="O18" s="21" t="s">
        <v>18</v>
      </c>
      <c r="P18" s="21" t="s">
        <v>18</v>
      </c>
      <c r="Q18" s="21" t="s">
        <v>18</v>
      </c>
      <c r="R18" s="21" t="s">
        <v>18</v>
      </c>
      <c r="S18" s="17"/>
      <c r="T18" s="21" t="s">
        <v>18</v>
      </c>
      <c r="U18" s="21" t="s">
        <v>18</v>
      </c>
      <c r="V18" s="21" t="s">
        <v>18</v>
      </c>
      <c r="W18" s="21" t="s">
        <v>18</v>
      </c>
      <c r="X18" s="17"/>
      <c r="Y18" s="20">
        <v>0</v>
      </c>
      <c r="Z18" s="20">
        <v>0</v>
      </c>
      <c r="AA18" s="20">
        <v>79.900000000000006</v>
      </c>
      <c r="AB18" s="20">
        <v>51.9</v>
      </c>
      <c r="AC18" s="17"/>
      <c r="AD18" s="21" t="s">
        <v>18</v>
      </c>
      <c r="AE18" s="21" t="s">
        <v>18</v>
      </c>
      <c r="AF18" s="21" t="s">
        <v>18</v>
      </c>
      <c r="AG18" s="21" t="s">
        <v>18</v>
      </c>
      <c r="AH18" s="17"/>
      <c r="AI18" s="21" t="s">
        <v>18</v>
      </c>
      <c r="AJ18" s="21" t="s">
        <v>18</v>
      </c>
      <c r="AK18" s="21" t="s">
        <v>18</v>
      </c>
      <c r="AL18" s="21" t="s">
        <v>18</v>
      </c>
      <c r="AM18" s="17"/>
      <c r="AN18" s="21" t="s">
        <v>18</v>
      </c>
      <c r="AO18" s="21" t="s">
        <v>18</v>
      </c>
      <c r="AP18" s="21" t="s">
        <v>18</v>
      </c>
      <c r="AQ18" s="21" t="s">
        <v>18</v>
      </c>
      <c r="AR18" s="17"/>
      <c r="AS18" s="21" t="s">
        <v>18</v>
      </c>
      <c r="AT18" s="21" t="s">
        <v>18</v>
      </c>
      <c r="AU18" s="21" t="s">
        <v>18</v>
      </c>
      <c r="AV18" s="21" t="s">
        <v>18</v>
      </c>
      <c r="AW18" s="17"/>
      <c r="AX18" s="21" t="s">
        <v>18</v>
      </c>
      <c r="AY18" s="21" t="s">
        <v>18</v>
      </c>
      <c r="AZ18" s="21" t="s">
        <v>18</v>
      </c>
      <c r="BA18" s="21" t="s">
        <v>18</v>
      </c>
      <c r="BB18" s="17"/>
      <c r="BC18" s="21" t="s">
        <v>18</v>
      </c>
      <c r="BD18" s="21" t="s">
        <v>18</v>
      </c>
      <c r="BE18" s="21" t="s">
        <v>18</v>
      </c>
      <c r="BF18" s="21" t="s">
        <v>18</v>
      </c>
      <c r="BG18" s="17"/>
      <c r="BH18" s="21" t="s">
        <v>18</v>
      </c>
      <c r="BI18" s="21" t="s">
        <v>18</v>
      </c>
      <c r="BJ18" s="21" t="s">
        <v>18</v>
      </c>
      <c r="BK18" s="21" t="s">
        <v>18</v>
      </c>
      <c r="BL18" s="17"/>
      <c r="BM18" s="21" t="s">
        <v>18</v>
      </c>
      <c r="BN18" s="21" t="s">
        <v>18</v>
      </c>
      <c r="BO18" s="21" t="s">
        <v>18</v>
      </c>
      <c r="BP18" s="21" t="s">
        <v>18</v>
      </c>
      <c r="BQ18" s="17"/>
      <c r="BR18" s="21" t="s">
        <v>18</v>
      </c>
      <c r="BS18" s="21" t="s">
        <v>18</v>
      </c>
      <c r="BT18" s="21" t="s">
        <v>18</v>
      </c>
      <c r="BU18" s="21" t="s">
        <v>18</v>
      </c>
      <c r="BV18" s="17"/>
      <c r="BW18" s="21" t="s">
        <v>18</v>
      </c>
      <c r="BX18" s="21" t="s">
        <v>18</v>
      </c>
      <c r="BY18" s="21" t="s">
        <v>18</v>
      </c>
      <c r="BZ18" s="21" t="s">
        <v>18</v>
      </c>
      <c r="CA18" s="17"/>
      <c r="CB18" s="20">
        <v>0</v>
      </c>
      <c r="CC18" s="20">
        <v>1.3000000000000043</v>
      </c>
      <c r="CD18" s="20">
        <v>29.300000000000004</v>
      </c>
      <c r="CE18" s="20">
        <v>64.900000000000006</v>
      </c>
    </row>
    <row r="19" spans="1:83" x14ac:dyDescent="0.35">
      <c r="A19" s="5"/>
      <c r="B19" s="5"/>
      <c r="C19" s="1"/>
      <c r="G19" s="33"/>
      <c r="H19" s="35"/>
      <c r="I19" t="s">
        <v>52</v>
      </c>
      <c r="J19" s="20">
        <v>0</v>
      </c>
      <c r="K19" s="20">
        <v>36.900000000000006</v>
      </c>
      <c r="L19" s="20">
        <v>36.900000000000006</v>
      </c>
      <c r="M19" s="20">
        <v>34.900000000000006</v>
      </c>
      <c r="N19" s="17"/>
      <c r="O19" s="21" t="s">
        <v>18</v>
      </c>
      <c r="P19" s="21" t="s">
        <v>18</v>
      </c>
      <c r="Q19" s="21" t="s">
        <v>18</v>
      </c>
      <c r="R19" s="21" t="s">
        <v>18</v>
      </c>
      <c r="S19" s="17"/>
      <c r="T19" s="21" t="s">
        <v>18</v>
      </c>
      <c r="U19" s="21" t="s">
        <v>18</v>
      </c>
      <c r="V19" s="21" t="s">
        <v>18</v>
      </c>
      <c r="W19" s="21" t="s">
        <v>18</v>
      </c>
      <c r="X19" s="17"/>
      <c r="Y19" s="20">
        <v>0</v>
      </c>
      <c r="Z19" s="20">
        <v>18.900000000000006</v>
      </c>
      <c r="AA19" s="20">
        <v>35.900000000000006</v>
      </c>
      <c r="AB19" s="20">
        <v>25.900000000000006</v>
      </c>
      <c r="AC19" s="17"/>
      <c r="AD19" s="21" t="s">
        <v>18</v>
      </c>
      <c r="AE19" s="21" t="s">
        <v>18</v>
      </c>
      <c r="AF19" s="21" t="s">
        <v>18</v>
      </c>
      <c r="AG19" s="21" t="s">
        <v>18</v>
      </c>
      <c r="AH19" s="17"/>
      <c r="AI19" s="21" t="s">
        <v>18</v>
      </c>
      <c r="AJ19" s="21" t="s">
        <v>18</v>
      </c>
      <c r="AK19" s="21" t="s">
        <v>18</v>
      </c>
      <c r="AL19" s="21" t="s">
        <v>18</v>
      </c>
      <c r="AM19" s="17"/>
      <c r="AN19" s="21" t="s">
        <v>18</v>
      </c>
      <c r="AO19" s="21" t="s">
        <v>18</v>
      </c>
      <c r="AP19" s="21" t="s">
        <v>18</v>
      </c>
      <c r="AQ19" s="21" t="s">
        <v>18</v>
      </c>
      <c r="AR19" s="17"/>
      <c r="AS19" s="21" t="s">
        <v>18</v>
      </c>
      <c r="AT19" s="21" t="s">
        <v>18</v>
      </c>
      <c r="AU19" s="21" t="s">
        <v>18</v>
      </c>
      <c r="AV19" s="21" t="s">
        <v>18</v>
      </c>
      <c r="AW19" s="17"/>
      <c r="AX19" s="21" t="s">
        <v>18</v>
      </c>
      <c r="AY19" s="21" t="s">
        <v>18</v>
      </c>
      <c r="AZ19" s="21" t="s">
        <v>18</v>
      </c>
      <c r="BA19" s="21" t="s">
        <v>18</v>
      </c>
      <c r="BB19" s="17"/>
      <c r="BC19" s="21" t="s">
        <v>18</v>
      </c>
      <c r="BD19" s="21" t="s">
        <v>18</v>
      </c>
      <c r="BE19" s="21" t="s">
        <v>18</v>
      </c>
      <c r="BF19" s="21" t="s">
        <v>18</v>
      </c>
      <c r="BG19" s="17"/>
      <c r="BH19" s="21" t="s">
        <v>18</v>
      </c>
      <c r="BI19" s="21" t="s">
        <v>18</v>
      </c>
      <c r="BJ19" s="21" t="s">
        <v>18</v>
      </c>
      <c r="BK19" s="21" t="s">
        <v>18</v>
      </c>
      <c r="BL19" s="17"/>
      <c r="BM19" s="21" t="s">
        <v>18</v>
      </c>
      <c r="BN19" s="21" t="s">
        <v>18</v>
      </c>
      <c r="BO19" s="21" t="s">
        <v>18</v>
      </c>
      <c r="BP19" s="21" t="s">
        <v>18</v>
      </c>
      <c r="BQ19" s="17"/>
      <c r="BR19" s="21" t="s">
        <v>18</v>
      </c>
      <c r="BS19" s="21" t="s">
        <v>18</v>
      </c>
      <c r="BT19" s="21" t="s">
        <v>18</v>
      </c>
      <c r="BU19" s="21" t="s">
        <v>18</v>
      </c>
      <c r="BV19" s="17"/>
      <c r="BW19" s="21" t="s">
        <v>18</v>
      </c>
      <c r="BX19" s="21" t="s">
        <v>18</v>
      </c>
      <c r="BY19" s="21" t="s">
        <v>18</v>
      </c>
      <c r="BZ19" s="21" t="s">
        <v>18</v>
      </c>
      <c r="CA19" s="17"/>
      <c r="CB19" s="20">
        <v>8.5</v>
      </c>
      <c r="CC19" s="20">
        <v>0</v>
      </c>
      <c r="CD19" s="20">
        <v>50.900000000000006</v>
      </c>
      <c r="CE19" s="20">
        <v>29.900000000000006</v>
      </c>
    </row>
    <row r="20" spans="1:83" x14ac:dyDescent="0.35">
      <c r="A20" s="5"/>
      <c r="B20" s="5"/>
      <c r="C20" s="1"/>
      <c r="G20" s="33"/>
      <c r="H20" s="35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</row>
    <row r="21" spans="1:83" x14ac:dyDescent="0.35">
      <c r="C21" s="10"/>
      <c r="G21" s="33"/>
      <c r="H21" s="35"/>
      <c r="I21" t="s">
        <v>58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</row>
    <row r="22" spans="1:83" x14ac:dyDescent="0.35">
      <c r="A22" s="11"/>
      <c r="B22" s="12"/>
      <c r="G22" s="33"/>
      <c r="H22" s="35"/>
      <c r="I22" t="s">
        <v>51</v>
      </c>
      <c r="J22" s="21">
        <v>0.37</v>
      </c>
      <c r="K22" s="21">
        <v>0.94000000000000039</v>
      </c>
      <c r="L22" s="21">
        <v>2.7</v>
      </c>
      <c r="M22" s="21">
        <v>3.16</v>
      </c>
      <c r="N22" s="17"/>
      <c r="O22" s="21" t="s">
        <v>18</v>
      </c>
      <c r="P22" s="21" t="s">
        <v>18</v>
      </c>
      <c r="Q22" s="21" t="s">
        <v>18</v>
      </c>
      <c r="R22" s="21" t="s">
        <v>18</v>
      </c>
      <c r="S22" s="17"/>
      <c r="T22" s="21" t="s">
        <v>18</v>
      </c>
      <c r="U22" s="21" t="s">
        <v>18</v>
      </c>
      <c r="V22" s="21" t="s">
        <v>18</v>
      </c>
      <c r="W22" s="21" t="s">
        <v>18</v>
      </c>
      <c r="X22" s="17"/>
      <c r="Y22" s="21">
        <v>0</v>
      </c>
      <c r="Z22" s="21">
        <v>0</v>
      </c>
      <c r="AA22" s="21">
        <v>3.3</v>
      </c>
      <c r="AB22" s="21">
        <v>2.76</v>
      </c>
      <c r="AC22" s="17"/>
      <c r="AD22" s="21" t="s">
        <v>18</v>
      </c>
      <c r="AE22" s="21" t="s">
        <v>18</v>
      </c>
      <c r="AF22" s="21" t="s">
        <v>18</v>
      </c>
      <c r="AG22" s="21" t="s">
        <v>18</v>
      </c>
      <c r="AH22" s="17"/>
      <c r="AI22" s="21" t="s">
        <v>18</v>
      </c>
      <c r="AJ22" s="21" t="s">
        <v>18</v>
      </c>
      <c r="AK22" s="21" t="s">
        <v>18</v>
      </c>
      <c r="AL22" s="21" t="s">
        <v>18</v>
      </c>
      <c r="AM22" s="17"/>
      <c r="AN22" s="21" t="s">
        <v>18</v>
      </c>
      <c r="AO22" s="21" t="s">
        <v>18</v>
      </c>
      <c r="AP22" s="21" t="s">
        <v>18</v>
      </c>
      <c r="AQ22" s="21" t="s">
        <v>18</v>
      </c>
      <c r="AR22" s="17"/>
      <c r="AS22" s="21" t="s">
        <v>18</v>
      </c>
      <c r="AT22" s="21" t="s">
        <v>18</v>
      </c>
      <c r="AU22" s="21" t="s">
        <v>18</v>
      </c>
      <c r="AV22" s="21" t="s">
        <v>18</v>
      </c>
      <c r="AW22" s="17"/>
      <c r="AX22" s="21" t="s">
        <v>18</v>
      </c>
      <c r="AY22" s="21" t="s">
        <v>18</v>
      </c>
      <c r="AZ22" s="21" t="s">
        <v>18</v>
      </c>
      <c r="BA22" s="21" t="s">
        <v>18</v>
      </c>
      <c r="BB22" s="17"/>
      <c r="BC22" s="21" t="s">
        <v>18</v>
      </c>
      <c r="BD22" s="21" t="s">
        <v>18</v>
      </c>
      <c r="BE22" s="21" t="s">
        <v>18</v>
      </c>
      <c r="BF22" s="21" t="s">
        <v>18</v>
      </c>
      <c r="BG22" s="17"/>
      <c r="BH22" s="21" t="s">
        <v>18</v>
      </c>
      <c r="BI22" s="21" t="s">
        <v>18</v>
      </c>
      <c r="BJ22" s="21" t="s">
        <v>18</v>
      </c>
      <c r="BK22" s="21" t="s">
        <v>18</v>
      </c>
      <c r="BL22" s="17"/>
      <c r="BM22" s="21" t="s">
        <v>18</v>
      </c>
      <c r="BN22" s="21" t="s">
        <v>18</v>
      </c>
      <c r="BO22" s="21" t="s">
        <v>18</v>
      </c>
      <c r="BP22" s="21" t="s">
        <v>18</v>
      </c>
      <c r="BQ22" s="17"/>
      <c r="BR22" s="21" t="s">
        <v>18</v>
      </c>
      <c r="BS22" s="21" t="s">
        <v>18</v>
      </c>
      <c r="BT22" s="21" t="s">
        <v>18</v>
      </c>
      <c r="BU22" s="21" t="s">
        <v>18</v>
      </c>
      <c r="BV22" s="17"/>
      <c r="BW22" s="21" t="s">
        <v>18</v>
      </c>
      <c r="BX22" s="21" t="s">
        <v>18</v>
      </c>
      <c r="BY22" s="21" t="s">
        <v>18</v>
      </c>
      <c r="BZ22" s="21" t="s">
        <v>18</v>
      </c>
      <c r="CA22" s="17"/>
      <c r="CB22" s="21">
        <v>6.9999999999999951E-2</v>
      </c>
      <c r="CC22" s="21">
        <v>0.31000000000000005</v>
      </c>
      <c r="CD22" s="21">
        <v>1.25</v>
      </c>
      <c r="CE22" s="21">
        <v>3.79</v>
      </c>
    </row>
    <row r="23" spans="1:83" x14ac:dyDescent="0.35">
      <c r="B23" s="12"/>
      <c r="G23" s="33"/>
      <c r="H23" s="35"/>
      <c r="I23" t="s">
        <v>52</v>
      </c>
      <c r="J23" s="21">
        <v>0</v>
      </c>
      <c r="K23" s="21">
        <v>1.9000000000000001</v>
      </c>
      <c r="L23" s="21">
        <v>1.7</v>
      </c>
      <c r="M23" s="21">
        <v>1.8500000000000005</v>
      </c>
      <c r="N23" s="17"/>
      <c r="O23" s="21" t="s">
        <v>18</v>
      </c>
      <c r="P23" s="21" t="s">
        <v>18</v>
      </c>
      <c r="Q23" s="21" t="s">
        <v>18</v>
      </c>
      <c r="R23" s="21" t="s">
        <v>18</v>
      </c>
      <c r="S23" s="17"/>
      <c r="T23" s="21" t="s">
        <v>18</v>
      </c>
      <c r="U23" s="21" t="s">
        <v>18</v>
      </c>
      <c r="V23" s="21" t="s">
        <v>18</v>
      </c>
      <c r="W23" s="21" t="s">
        <v>18</v>
      </c>
      <c r="X23" s="17"/>
      <c r="Y23" s="21">
        <v>0</v>
      </c>
      <c r="Z23" s="21">
        <v>0.25</v>
      </c>
      <c r="AA23" s="21">
        <v>1.9000000000000001</v>
      </c>
      <c r="AB23" s="21">
        <v>1.32</v>
      </c>
      <c r="AC23" s="17"/>
      <c r="AD23" s="21" t="s">
        <v>18</v>
      </c>
      <c r="AE23" s="21" t="s">
        <v>18</v>
      </c>
      <c r="AF23" s="21" t="s">
        <v>18</v>
      </c>
      <c r="AG23" s="21" t="s">
        <v>18</v>
      </c>
      <c r="AH23" s="17"/>
      <c r="AI23" s="21" t="s">
        <v>18</v>
      </c>
      <c r="AJ23" s="21" t="s">
        <v>18</v>
      </c>
      <c r="AK23" s="21" t="s">
        <v>18</v>
      </c>
      <c r="AL23" s="21" t="s">
        <v>18</v>
      </c>
      <c r="AM23" s="17"/>
      <c r="AN23" s="21" t="s">
        <v>18</v>
      </c>
      <c r="AO23" s="21" t="s">
        <v>18</v>
      </c>
      <c r="AP23" s="21" t="s">
        <v>18</v>
      </c>
      <c r="AQ23" s="21" t="s">
        <v>18</v>
      </c>
      <c r="AR23" s="17"/>
      <c r="AS23" s="21" t="s">
        <v>18</v>
      </c>
      <c r="AT23" s="21" t="s">
        <v>18</v>
      </c>
      <c r="AU23" s="21" t="s">
        <v>18</v>
      </c>
      <c r="AV23" s="21" t="s">
        <v>18</v>
      </c>
      <c r="AW23" s="17"/>
      <c r="AX23" s="21" t="s">
        <v>18</v>
      </c>
      <c r="AY23" s="21" t="s">
        <v>18</v>
      </c>
      <c r="AZ23" s="21" t="s">
        <v>18</v>
      </c>
      <c r="BA23" s="21" t="s">
        <v>18</v>
      </c>
      <c r="BB23" s="17"/>
      <c r="BC23" s="21" t="s">
        <v>18</v>
      </c>
      <c r="BD23" s="21" t="s">
        <v>18</v>
      </c>
      <c r="BE23" s="21" t="s">
        <v>18</v>
      </c>
      <c r="BF23" s="21" t="s">
        <v>18</v>
      </c>
      <c r="BG23" s="17"/>
      <c r="BH23" s="21" t="s">
        <v>18</v>
      </c>
      <c r="BI23" s="21" t="s">
        <v>18</v>
      </c>
      <c r="BJ23" s="21" t="s">
        <v>18</v>
      </c>
      <c r="BK23" s="21" t="s">
        <v>18</v>
      </c>
      <c r="BL23" s="17"/>
      <c r="BM23" s="21" t="s">
        <v>18</v>
      </c>
      <c r="BN23" s="21" t="s">
        <v>18</v>
      </c>
      <c r="BO23" s="21" t="s">
        <v>18</v>
      </c>
      <c r="BP23" s="21" t="s">
        <v>18</v>
      </c>
      <c r="BQ23" s="17"/>
      <c r="BR23" s="21" t="s">
        <v>18</v>
      </c>
      <c r="BS23" s="21" t="s">
        <v>18</v>
      </c>
      <c r="BT23" s="21" t="s">
        <v>18</v>
      </c>
      <c r="BU23" s="21" t="s">
        <v>18</v>
      </c>
      <c r="BV23" s="17"/>
      <c r="BW23" s="21" t="s">
        <v>18</v>
      </c>
      <c r="BX23" s="21" t="s">
        <v>18</v>
      </c>
      <c r="BY23" s="21" t="s">
        <v>18</v>
      </c>
      <c r="BZ23" s="21" t="s">
        <v>18</v>
      </c>
      <c r="CA23" s="17"/>
      <c r="CB23" s="21">
        <v>0.13000000000000003</v>
      </c>
      <c r="CC23" s="21">
        <v>0.42999999999999994</v>
      </c>
      <c r="CD23" s="21">
        <v>2.17</v>
      </c>
      <c r="CE23" s="21">
        <v>1.9800000000000004</v>
      </c>
    </row>
    <row r="24" spans="1:83" x14ac:dyDescent="0.35">
      <c r="B24" s="12"/>
      <c r="G24" s="33"/>
      <c r="H24" s="35"/>
    </row>
    <row r="25" spans="1:83" x14ac:dyDescent="0.35">
      <c r="A25" s="11"/>
      <c r="B25" s="12"/>
      <c r="G25" s="33"/>
      <c r="H25" s="35"/>
      <c r="I25" t="s">
        <v>56</v>
      </c>
      <c r="L25" t="s">
        <v>51</v>
      </c>
      <c r="M25" t="s">
        <v>52</v>
      </c>
    </row>
    <row r="26" spans="1:83" x14ac:dyDescent="0.35">
      <c r="B26" s="12"/>
      <c r="G26" s="33"/>
      <c r="H26" s="35"/>
      <c r="I26" t="s">
        <v>57</v>
      </c>
      <c r="L26">
        <v>42</v>
      </c>
      <c r="M26">
        <v>1829</v>
      </c>
    </row>
    <row r="27" spans="1:83" x14ac:dyDescent="0.35">
      <c r="B27" s="12"/>
      <c r="G27" s="33"/>
      <c r="H27" s="35"/>
      <c r="I27" t="s">
        <v>76</v>
      </c>
      <c r="J27" s="10"/>
      <c r="L27" s="17">
        <v>41.540000000000006</v>
      </c>
      <c r="M27" s="17">
        <v>86.5</v>
      </c>
    </row>
    <row r="28" spans="1:83" x14ac:dyDescent="0.35">
      <c r="G28" s="33"/>
      <c r="J28" s="10"/>
    </row>
    <row r="29" spans="1:83" x14ac:dyDescent="0.35">
      <c r="G29" s="33"/>
      <c r="H29" s="9"/>
      <c r="J29" s="34" t="s">
        <v>38</v>
      </c>
      <c r="K29" s="34"/>
      <c r="L29" s="34"/>
      <c r="M29" s="34"/>
      <c r="O29" s="34" t="s">
        <v>39</v>
      </c>
      <c r="P29" s="34"/>
      <c r="Q29" s="34"/>
      <c r="R29" s="34"/>
      <c r="T29" s="34" t="s">
        <v>40</v>
      </c>
      <c r="U29" s="34"/>
      <c r="V29" s="34"/>
      <c r="W29" s="34"/>
      <c r="Y29" s="34" t="s">
        <v>41</v>
      </c>
      <c r="Z29" s="34"/>
      <c r="AA29" s="34"/>
      <c r="AB29" s="34"/>
      <c r="AD29" s="34" t="s">
        <v>42</v>
      </c>
      <c r="AE29" s="34"/>
      <c r="AF29" s="34"/>
      <c r="AG29" s="34"/>
      <c r="AI29" s="34" t="s">
        <v>43</v>
      </c>
      <c r="AJ29" s="34"/>
      <c r="AK29" s="34"/>
      <c r="AL29" s="34"/>
      <c r="AN29" s="34" t="s">
        <v>44</v>
      </c>
      <c r="AO29" s="34"/>
      <c r="AP29" s="34"/>
      <c r="AQ29" s="34"/>
      <c r="AS29" s="34" t="s">
        <v>45</v>
      </c>
      <c r="AT29" s="34"/>
      <c r="AU29" s="34"/>
      <c r="AV29" s="34"/>
      <c r="AX29" s="34" t="s">
        <v>46</v>
      </c>
      <c r="AY29" s="34"/>
      <c r="AZ29" s="34"/>
      <c r="BA29" s="34"/>
      <c r="BC29" s="34" t="s">
        <v>47</v>
      </c>
      <c r="BD29" s="34"/>
      <c r="BE29" s="34"/>
      <c r="BF29" s="34"/>
      <c r="BH29" s="34" t="s">
        <v>40</v>
      </c>
      <c r="BI29" s="34"/>
      <c r="BJ29" s="34"/>
      <c r="BK29" s="34"/>
      <c r="BM29" s="34" t="s">
        <v>41</v>
      </c>
      <c r="BN29" s="34"/>
      <c r="BO29" s="34"/>
      <c r="BP29" s="34"/>
      <c r="BR29" s="34" t="s">
        <v>48</v>
      </c>
      <c r="BS29" s="34"/>
      <c r="BT29" s="34"/>
      <c r="BU29" s="34"/>
      <c r="BW29" s="34" t="s">
        <v>49</v>
      </c>
      <c r="BX29" s="34"/>
      <c r="BY29" s="34"/>
      <c r="BZ29" s="34"/>
      <c r="CB29" s="34" t="s">
        <v>50</v>
      </c>
      <c r="CC29" s="34"/>
      <c r="CD29" s="34"/>
      <c r="CE29" s="34"/>
    </row>
    <row r="30" spans="1:83" x14ac:dyDescent="0.35">
      <c r="G30" s="33"/>
      <c r="I30" t="s">
        <v>53</v>
      </c>
      <c r="J30" s="10" t="s">
        <v>34</v>
      </c>
      <c r="K30" t="s">
        <v>35</v>
      </c>
      <c r="L30" t="s">
        <v>36</v>
      </c>
      <c r="M30" t="s">
        <v>37</v>
      </c>
      <c r="O30" s="10" t="s">
        <v>34</v>
      </c>
      <c r="P30" t="s">
        <v>35</v>
      </c>
      <c r="Q30" t="s">
        <v>36</v>
      </c>
      <c r="R30" t="s">
        <v>37</v>
      </c>
      <c r="T30" s="10" t="s">
        <v>34</v>
      </c>
      <c r="U30" t="s">
        <v>35</v>
      </c>
      <c r="V30" t="s">
        <v>36</v>
      </c>
      <c r="W30" t="s">
        <v>37</v>
      </c>
      <c r="Y30" s="10" t="s">
        <v>34</v>
      </c>
      <c r="Z30" t="s">
        <v>35</v>
      </c>
      <c r="AA30" t="s">
        <v>36</v>
      </c>
      <c r="AB30" t="s">
        <v>37</v>
      </c>
      <c r="AD30" s="10" t="s">
        <v>34</v>
      </c>
      <c r="AE30" t="s">
        <v>35</v>
      </c>
      <c r="AF30" t="s">
        <v>36</v>
      </c>
      <c r="AG30" t="s">
        <v>37</v>
      </c>
      <c r="AI30" s="10" t="s">
        <v>34</v>
      </c>
      <c r="AJ30" t="s">
        <v>35</v>
      </c>
      <c r="AK30" t="s">
        <v>36</v>
      </c>
      <c r="AL30" t="s">
        <v>37</v>
      </c>
      <c r="AN30" s="10" t="s">
        <v>34</v>
      </c>
      <c r="AO30" t="s">
        <v>35</v>
      </c>
      <c r="AP30" t="s">
        <v>36</v>
      </c>
      <c r="AQ30" t="s">
        <v>37</v>
      </c>
      <c r="AS30" s="10" t="s">
        <v>34</v>
      </c>
      <c r="AT30" t="s">
        <v>35</v>
      </c>
      <c r="AU30" t="s">
        <v>36</v>
      </c>
      <c r="AV30" t="s">
        <v>37</v>
      </c>
      <c r="AX30" s="10" t="s">
        <v>34</v>
      </c>
      <c r="AY30" t="s">
        <v>35</v>
      </c>
      <c r="AZ30" t="s">
        <v>36</v>
      </c>
      <c r="BA30" t="s">
        <v>37</v>
      </c>
      <c r="BC30" s="10" t="s">
        <v>34</v>
      </c>
      <c r="BD30" t="s">
        <v>35</v>
      </c>
      <c r="BE30" t="s">
        <v>36</v>
      </c>
      <c r="BF30" t="s">
        <v>37</v>
      </c>
      <c r="BH30" s="10" t="s">
        <v>34</v>
      </c>
      <c r="BI30" t="s">
        <v>35</v>
      </c>
      <c r="BJ30" t="s">
        <v>36</v>
      </c>
      <c r="BK30" t="s">
        <v>37</v>
      </c>
      <c r="BM30" s="10" t="s">
        <v>34</v>
      </c>
      <c r="BN30" t="s">
        <v>35</v>
      </c>
      <c r="BO30" t="s">
        <v>36</v>
      </c>
      <c r="BP30" t="s">
        <v>37</v>
      </c>
      <c r="BR30" s="10" t="s">
        <v>34</v>
      </c>
      <c r="BS30" t="s">
        <v>35</v>
      </c>
      <c r="BT30" t="s">
        <v>36</v>
      </c>
      <c r="BU30" t="s">
        <v>37</v>
      </c>
      <c r="BW30" s="10" t="s">
        <v>34</v>
      </c>
      <c r="BX30" t="s">
        <v>35</v>
      </c>
      <c r="BY30" t="s">
        <v>36</v>
      </c>
      <c r="BZ30" t="s">
        <v>37</v>
      </c>
      <c r="CB30" s="10" t="s">
        <v>34</v>
      </c>
      <c r="CC30" t="s">
        <v>35</v>
      </c>
      <c r="CD30" t="s">
        <v>36</v>
      </c>
      <c r="CE30" t="s">
        <v>37</v>
      </c>
    </row>
    <row r="31" spans="1:83" x14ac:dyDescent="0.35">
      <c r="G31" s="33"/>
      <c r="H31" s="35" t="s">
        <v>21</v>
      </c>
      <c r="I31" t="s">
        <v>54</v>
      </c>
    </row>
    <row r="32" spans="1:83" x14ac:dyDescent="0.35">
      <c r="G32" s="33"/>
      <c r="H32" s="35"/>
      <c r="I32" t="s">
        <v>51</v>
      </c>
      <c r="J32" s="20">
        <v>2.6000000000000014</v>
      </c>
      <c r="K32" s="20">
        <v>1.6000000000000014</v>
      </c>
      <c r="L32" s="20">
        <v>11.799999999999997</v>
      </c>
      <c r="M32" s="20">
        <v>15.299999999999997</v>
      </c>
      <c r="N32" s="17"/>
      <c r="O32" s="20">
        <v>0</v>
      </c>
      <c r="P32" s="20">
        <v>2.9000000000000057</v>
      </c>
      <c r="Q32" s="20">
        <v>19.5</v>
      </c>
      <c r="R32" s="20">
        <v>14.799999999999997</v>
      </c>
      <c r="S32" s="17"/>
      <c r="T32" s="20">
        <v>0</v>
      </c>
      <c r="U32" s="20">
        <v>0</v>
      </c>
      <c r="V32" s="20">
        <v>12.200000000000003</v>
      </c>
      <c r="W32" s="20">
        <v>8.1000000000000085</v>
      </c>
      <c r="X32" s="17"/>
      <c r="Y32" s="20">
        <v>0.30000000000000426</v>
      </c>
      <c r="Z32" s="20">
        <v>16.5</v>
      </c>
      <c r="AA32" s="20">
        <v>16.600000000000009</v>
      </c>
      <c r="AB32" s="20">
        <v>8.6000000000000085</v>
      </c>
      <c r="AC32" s="17"/>
      <c r="AD32" s="20">
        <v>0</v>
      </c>
      <c r="AE32" s="20">
        <v>0</v>
      </c>
      <c r="AF32" s="20">
        <v>14.799999999999997</v>
      </c>
      <c r="AG32" s="20">
        <v>7.7000000000000028</v>
      </c>
      <c r="AH32" s="17"/>
      <c r="AI32" s="20">
        <v>0</v>
      </c>
      <c r="AJ32" s="20">
        <v>9.7999999999999972</v>
      </c>
      <c r="AK32" s="20">
        <v>6.5</v>
      </c>
      <c r="AL32" s="20">
        <v>17.200000000000003</v>
      </c>
      <c r="AM32" s="17"/>
      <c r="AN32" s="20">
        <v>0</v>
      </c>
      <c r="AO32" s="20">
        <v>0</v>
      </c>
      <c r="AP32" s="20">
        <v>15.299999999999997</v>
      </c>
      <c r="AQ32" s="20">
        <v>12.900000000000006</v>
      </c>
      <c r="AR32" s="17"/>
      <c r="AS32" s="20">
        <v>0</v>
      </c>
      <c r="AT32" s="20">
        <v>0</v>
      </c>
      <c r="AU32" s="20">
        <v>13.200000000000003</v>
      </c>
      <c r="AV32" s="20">
        <v>14.100000000000009</v>
      </c>
      <c r="AW32" s="17"/>
      <c r="AX32" s="20">
        <v>8.6000000000000085</v>
      </c>
      <c r="AY32" s="20">
        <v>8.1000000000000085</v>
      </c>
      <c r="AZ32" s="20">
        <v>19.600000000000009</v>
      </c>
      <c r="BA32" s="20">
        <v>12.600000000000009</v>
      </c>
      <c r="BB32" s="17"/>
      <c r="BC32" s="20">
        <v>1.8000000000000043</v>
      </c>
      <c r="BD32" s="20">
        <v>21.100000000000009</v>
      </c>
      <c r="BE32" s="20">
        <v>12.600000000000009</v>
      </c>
      <c r="BF32" s="20">
        <v>9.7000000000000028</v>
      </c>
      <c r="BG32" s="17"/>
      <c r="BH32" s="20">
        <v>7.7999999999999972</v>
      </c>
      <c r="BI32" s="20">
        <v>7.4000000000000057</v>
      </c>
      <c r="BJ32" s="20">
        <v>21.100000000000009</v>
      </c>
      <c r="BK32" s="20">
        <v>38.799999999999997</v>
      </c>
      <c r="BL32" s="17"/>
      <c r="BM32" s="20">
        <v>7.5</v>
      </c>
      <c r="BN32" s="20">
        <v>3.3000000000000043</v>
      </c>
      <c r="BO32" s="20">
        <v>25.799999999999997</v>
      </c>
      <c r="BP32" s="20">
        <v>25.200000000000003</v>
      </c>
      <c r="BQ32" s="17"/>
      <c r="BR32" s="20">
        <v>12.900000000000006</v>
      </c>
      <c r="BS32" s="20">
        <v>25.600000000000009</v>
      </c>
      <c r="BT32" s="20">
        <v>20.799999999999997</v>
      </c>
      <c r="BU32" s="20">
        <v>36.299999999999997</v>
      </c>
      <c r="BV32" s="17"/>
      <c r="BW32" s="20">
        <v>0</v>
      </c>
      <c r="BX32" s="20">
        <v>3.4000000000000057</v>
      </c>
      <c r="BY32" s="20">
        <v>19.799999999999997</v>
      </c>
      <c r="BZ32" s="20">
        <v>28.600000000000009</v>
      </c>
      <c r="CA32" s="17"/>
      <c r="CB32" s="20">
        <v>4.1000000000000014</v>
      </c>
      <c r="CC32" s="20">
        <v>29.200000000000003</v>
      </c>
      <c r="CD32" s="20">
        <v>24.5</v>
      </c>
      <c r="CE32" s="20">
        <v>0</v>
      </c>
    </row>
    <row r="33" spans="2:84" x14ac:dyDescent="0.35">
      <c r="G33" s="33"/>
      <c r="H33" s="35"/>
      <c r="I33" t="s">
        <v>52</v>
      </c>
      <c r="J33" s="20">
        <v>0</v>
      </c>
      <c r="K33" s="20">
        <v>19.5</v>
      </c>
      <c r="L33" s="20">
        <v>29.5</v>
      </c>
      <c r="M33" s="20">
        <v>13.099999999999994</v>
      </c>
      <c r="N33" s="17"/>
      <c r="O33" s="20">
        <v>0</v>
      </c>
      <c r="P33" s="20">
        <v>1.5999999999999943</v>
      </c>
      <c r="Q33" s="20">
        <v>21.700000000000003</v>
      </c>
      <c r="R33" s="20">
        <v>42.3</v>
      </c>
      <c r="S33" s="17"/>
      <c r="T33" s="20">
        <v>5.8999999999999915</v>
      </c>
      <c r="U33" s="20">
        <v>8.8999999999999915</v>
      </c>
      <c r="V33" s="20">
        <v>14.5</v>
      </c>
      <c r="W33" s="20">
        <v>12.399999999999991</v>
      </c>
      <c r="X33" s="17"/>
      <c r="Y33" s="20">
        <v>0</v>
      </c>
      <c r="Z33" s="20">
        <v>7.2999999999999972</v>
      </c>
      <c r="AA33" s="20">
        <v>21.399999999999991</v>
      </c>
      <c r="AB33" s="20">
        <v>20.799999999999997</v>
      </c>
      <c r="AC33" s="17"/>
      <c r="AD33" s="20">
        <v>5</v>
      </c>
      <c r="AE33" s="20">
        <v>9.2999999999999972</v>
      </c>
      <c r="AF33" s="20">
        <v>18.899999999999991</v>
      </c>
      <c r="AG33" s="20">
        <v>19.899999999999991</v>
      </c>
      <c r="AH33" s="17"/>
      <c r="AI33" s="20">
        <v>0</v>
      </c>
      <c r="AJ33" s="20">
        <v>0</v>
      </c>
      <c r="AK33" s="20">
        <v>16.299999999999997</v>
      </c>
      <c r="AL33" s="20">
        <v>13.899999999999991</v>
      </c>
      <c r="AM33" s="17"/>
      <c r="AN33" s="20">
        <v>0</v>
      </c>
      <c r="AO33" s="20">
        <v>13.099999999999994</v>
      </c>
      <c r="AP33" s="20">
        <v>27.099999999999994</v>
      </c>
      <c r="AQ33" s="20">
        <v>22.799999999999997</v>
      </c>
      <c r="AR33" s="17"/>
      <c r="AS33" s="20">
        <v>1.0999999999999943</v>
      </c>
      <c r="AT33" s="20">
        <v>21.799999999999997</v>
      </c>
      <c r="AU33" s="20">
        <v>20</v>
      </c>
      <c r="AV33" s="20">
        <v>18.899999999999991</v>
      </c>
      <c r="AW33" s="17"/>
      <c r="AX33" s="21" t="s">
        <v>18</v>
      </c>
      <c r="AY33" s="20">
        <v>9.2000000000000028</v>
      </c>
      <c r="AZ33" s="20">
        <v>22</v>
      </c>
      <c r="BA33" s="20">
        <v>27.700000000000003</v>
      </c>
      <c r="BB33" s="17"/>
      <c r="BC33" s="20">
        <v>0</v>
      </c>
      <c r="BD33" s="20">
        <v>21.599999999999994</v>
      </c>
      <c r="BE33" s="20">
        <v>16.799999999999997</v>
      </c>
      <c r="BF33" s="20">
        <v>13.799999999999997</v>
      </c>
      <c r="BG33" s="17"/>
      <c r="BH33" s="20">
        <v>8</v>
      </c>
      <c r="BI33" s="20">
        <v>6.7999999999999972</v>
      </c>
      <c r="BJ33" s="20">
        <v>26.5</v>
      </c>
      <c r="BK33" s="20">
        <v>13.5</v>
      </c>
      <c r="BL33" s="17"/>
      <c r="BM33" s="20">
        <v>21.399999999999991</v>
      </c>
      <c r="BN33" s="20">
        <v>16.799999999999997</v>
      </c>
      <c r="BO33" s="20">
        <v>30.899999999999991</v>
      </c>
      <c r="BP33" s="20">
        <v>13.799999999999997</v>
      </c>
      <c r="BQ33" s="17"/>
      <c r="BR33" s="20">
        <v>0.89999999999999858</v>
      </c>
      <c r="BS33" s="20">
        <v>9.5999999999999943</v>
      </c>
      <c r="BT33" s="20">
        <v>21.299999999999997</v>
      </c>
      <c r="BU33" s="20">
        <v>15.700000000000003</v>
      </c>
      <c r="BV33" s="17"/>
      <c r="BW33" s="20">
        <v>15.5</v>
      </c>
      <c r="BX33" s="20">
        <v>9.3999999999999915</v>
      </c>
      <c r="BY33" s="20">
        <v>28</v>
      </c>
      <c r="BZ33" s="20">
        <v>32.899999999999991</v>
      </c>
      <c r="CA33" s="17"/>
      <c r="CB33" s="20">
        <v>14.200000000000003</v>
      </c>
      <c r="CC33" s="20">
        <v>38.200000000000003</v>
      </c>
      <c r="CD33" s="20">
        <v>37</v>
      </c>
      <c r="CE33" s="20">
        <v>22.200000000000003</v>
      </c>
    </row>
    <row r="34" spans="2:84" x14ac:dyDescent="0.35">
      <c r="G34" s="33"/>
      <c r="H34" s="35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AC34" s="17"/>
      <c r="AH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BB34" s="17"/>
      <c r="BG34" s="17"/>
      <c r="BL34" s="17"/>
      <c r="BQ34" s="17"/>
      <c r="BV34" s="17"/>
      <c r="CA34" s="17"/>
      <c r="CB34" s="17"/>
      <c r="CC34" s="17"/>
      <c r="CD34" s="17"/>
      <c r="CE34" s="17"/>
    </row>
    <row r="35" spans="2:84" x14ac:dyDescent="0.35">
      <c r="G35" s="33"/>
      <c r="H35" s="35"/>
      <c r="I35" t="s">
        <v>58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AC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BB35" s="17"/>
      <c r="BG35" s="17"/>
      <c r="BL35" s="17"/>
      <c r="BQ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</row>
    <row r="36" spans="2:84" x14ac:dyDescent="0.35">
      <c r="G36" s="33"/>
      <c r="H36" s="35"/>
      <c r="I36" t="s">
        <v>51</v>
      </c>
      <c r="J36" s="21">
        <v>0.41000000000000003</v>
      </c>
      <c r="K36" s="21">
        <v>0.29000000000000004</v>
      </c>
      <c r="L36" s="21">
        <v>1.29</v>
      </c>
      <c r="M36" s="21">
        <v>1.3</v>
      </c>
      <c r="N36" s="17"/>
      <c r="O36" s="21">
        <v>4.9999999999999989E-2</v>
      </c>
      <c r="P36" s="21">
        <v>0.27</v>
      </c>
      <c r="Q36" s="21">
        <v>1.5899999999999999</v>
      </c>
      <c r="R36" s="21">
        <v>1.59</v>
      </c>
      <c r="S36" s="17"/>
      <c r="T36" s="21">
        <v>0</v>
      </c>
      <c r="U36" s="21">
        <v>0</v>
      </c>
      <c r="V36" s="21">
        <v>1.1600000000000001</v>
      </c>
      <c r="W36" s="21">
        <v>0.87000000000000011</v>
      </c>
      <c r="X36" s="17"/>
      <c r="Y36" s="21">
        <v>1.0000000000000009E-2</v>
      </c>
      <c r="Z36" s="21">
        <v>1.1299999999999999</v>
      </c>
      <c r="AA36" s="21">
        <v>1.33</v>
      </c>
      <c r="AB36" s="21">
        <v>1.1200000000000001</v>
      </c>
      <c r="AC36" s="17"/>
      <c r="AD36" s="21">
        <v>0</v>
      </c>
      <c r="AE36" s="21">
        <v>0</v>
      </c>
      <c r="AF36" s="21">
        <v>1.2999999999999998</v>
      </c>
      <c r="AG36" s="21">
        <v>0.76999999999999957</v>
      </c>
      <c r="AH36" s="17"/>
      <c r="AI36" s="21">
        <v>0</v>
      </c>
      <c r="AJ36" s="21">
        <v>0.16000000000000003</v>
      </c>
      <c r="AK36" s="21">
        <v>0.9399999999999995</v>
      </c>
      <c r="AL36" s="21">
        <v>1.7400000000000002</v>
      </c>
      <c r="AM36" s="17"/>
      <c r="AN36" s="21">
        <v>0</v>
      </c>
      <c r="AO36" s="21">
        <v>0</v>
      </c>
      <c r="AP36" s="21">
        <v>1.5199999999999998</v>
      </c>
      <c r="AQ36" s="21">
        <v>1.18</v>
      </c>
      <c r="AR36" s="17"/>
      <c r="AS36" s="21">
        <v>0</v>
      </c>
      <c r="AT36" s="21">
        <v>0</v>
      </c>
      <c r="AU36" s="21">
        <v>1.38</v>
      </c>
      <c r="AV36" s="21">
        <v>1.5499999999999998</v>
      </c>
      <c r="AW36" s="17"/>
      <c r="AX36" s="21">
        <v>0.44000000000000006</v>
      </c>
      <c r="AY36" s="21">
        <v>0.78</v>
      </c>
      <c r="AZ36" s="21">
        <v>1.6799999999999997</v>
      </c>
      <c r="BA36" s="21">
        <v>1.58</v>
      </c>
      <c r="BB36" s="17"/>
      <c r="BC36" s="21">
        <v>0.38</v>
      </c>
      <c r="BD36" s="21">
        <v>1.6399999999999997</v>
      </c>
      <c r="BE36" s="21">
        <v>1.67</v>
      </c>
      <c r="BF36" s="21">
        <v>1.67</v>
      </c>
      <c r="BG36" s="17"/>
      <c r="BH36" s="21">
        <v>0.52</v>
      </c>
      <c r="BI36" s="21">
        <v>0.63000000000000012</v>
      </c>
      <c r="BJ36" s="21">
        <v>2.0299999999999994</v>
      </c>
      <c r="BK36" s="21">
        <v>2.67</v>
      </c>
      <c r="BL36" s="17"/>
      <c r="BM36" s="21">
        <v>0.32999999999999996</v>
      </c>
      <c r="BN36" s="21">
        <v>0.12</v>
      </c>
      <c r="BO36" s="21">
        <v>2.33</v>
      </c>
      <c r="BP36" s="21">
        <v>2.0199999999999996</v>
      </c>
      <c r="BQ36" s="17"/>
      <c r="BR36" s="21">
        <v>1.1499999999999995</v>
      </c>
      <c r="BS36" s="21">
        <v>2.4399999999999995</v>
      </c>
      <c r="BT36" s="21">
        <v>2.0599999999999996</v>
      </c>
      <c r="BU36" s="21">
        <v>1.3599999999999999</v>
      </c>
      <c r="BV36" s="17"/>
      <c r="BW36" s="21">
        <v>0</v>
      </c>
      <c r="BX36" s="21">
        <v>0.43000000000000005</v>
      </c>
      <c r="BY36" s="21">
        <v>1.79</v>
      </c>
      <c r="BZ36" s="21">
        <v>2.2199999999999998</v>
      </c>
      <c r="CA36" s="17"/>
      <c r="CB36" s="21">
        <v>0.30000000000000004</v>
      </c>
      <c r="CC36" s="21">
        <v>2.5</v>
      </c>
      <c r="CD36" s="21">
        <v>2.4500000000000002</v>
      </c>
      <c r="CE36" s="21">
        <v>0</v>
      </c>
      <c r="CF36" s="17"/>
    </row>
    <row r="37" spans="2:84" x14ac:dyDescent="0.35">
      <c r="G37" s="33"/>
      <c r="H37" s="35"/>
      <c r="I37" t="s">
        <v>52</v>
      </c>
      <c r="J37" s="21">
        <v>0</v>
      </c>
      <c r="K37" s="21">
        <v>1.2399999999999998</v>
      </c>
      <c r="L37" s="21">
        <v>2.2399999999999998</v>
      </c>
      <c r="M37" s="21">
        <v>1.2499999999999996</v>
      </c>
      <c r="N37" s="17"/>
      <c r="O37" s="21">
        <v>0</v>
      </c>
      <c r="P37" s="21">
        <v>3.9999999999999994E-2</v>
      </c>
      <c r="Q37" s="21">
        <v>1.69</v>
      </c>
      <c r="R37" s="21">
        <v>3.44</v>
      </c>
      <c r="S37" s="17"/>
      <c r="T37" s="21">
        <v>0</v>
      </c>
      <c r="U37" s="21">
        <v>0.34999999999999964</v>
      </c>
      <c r="V37" s="21">
        <v>0.9099999999999997</v>
      </c>
      <c r="W37" s="21">
        <v>1.0799999999999996</v>
      </c>
      <c r="X37" s="17"/>
      <c r="Y37" s="21">
        <v>0</v>
      </c>
      <c r="Z37" s="21">
        <v>0.48999999999999977</v>
      </c>
      <c r="AA37" s="21">
        <v>1.6800000000000002</v>
      </c>
      <c r="AB37" s="21">
        <v>1.1499999999999999</v>
      </c>
      <c r="AC37" s="17"/>
      <c r="AD37" s="21">
        <v>0.19999999999999996</v>
      </c>
      <c r="AE37" s="21">
        <v>0.57000000000000006</v>
      </c>
      <c r="AF37" s="21">
        <v>1.7399999999999998</v>
      </c>
      <c r="AG37" s="21">
        <v>1.7099999999999995</v>
      </c>
      <c r="AH37" s="17"/>
      <c r="AI37" s="21">
        <v>0</v>
      </c>
      <c r="AJ37" s="21">
        <v>0</v>
      </c>
      <c r="AK37" s="21">
        <v>1.77</v>
      </c>
      <c r="AL37" s="21">
        <v>1.5799999999999996</v>
      </c>
      <c r="AM37" s="17"/>
      <c r="AN37" s="21">
        <v>0</v>
      </c>
      <c r="AO37" s="21">
        <v>0.79999999999999982</v>
      </c>
      <c r="AP37" s="21">
        <v>2.0499999999999994</v>
      </c>
      <c r="AQ37" s="21">
        <v>1.94</v>
      </c>
      <c r="AR37" s="17"/>
      <c r="AS37" s="21">
        <v>0</v>
      </c>
      <c r="AT37" s="21">
        <v>1.7499999999999996</v>
      </c>
      <c r="AU37" s="21">
        <v>1.4599999999999995</v>
      </c>
      <c r="AV37" s="21">
        <v>1.3399999999999994</v>
      </c>
      <c r="AW37" s="17"/>
      <c r="AX37" s="21" t="s">
        <v>18</v>
      </c>
      <c r="AY37" s="21">
        <v>0.25999999999999979</v>
      </c>
      <c r="AZ37" s="21">
        <v>1.8199999999999998</v>
      </c>
      <c r="BA37" s="21">
        <v>2.7999999999999994</v>
      </c>
      <c r="BB37" s="17"/>
      <c r="BC37" s="21">
        <v>0</v>
      </c>
      <c r="BD37" s="21">
        <v>1.6800000000000002</v>
      </c>
      <c r="BE37" s="21">
        <v>1.5399999999999996</v>
      </c>
      <c r="BF37" s="21">
        <v>1.4499999999999997</v>
      </c>
      <c r="BG37" s="17"/>
      <c r="BH37" s="21">
        <v>0.5</v>
      </c>
      <c r="BI37" s="21">
        <v>0.20999999999999996</v>
      </c>
      <c r="BJ37" s="21">
        <v>1.9599999999999995</v>
      </c>
      <c r="BK37" s="21">
        <v>1.19</v>
      </c>
      <c r="BL37" s="17"/>
      <c r="BM37" s="21">
        <v>1.0499999999999994</v>
      </c>
      <c r="BN37" s="21">
        <v>0.98999999999999977</v>
      </c>
      <c r="BO37" s="21">
        <v>2.39</v>
      </c>
      <c r="BP37" s="21">
        <v>1.06</v>
      </c>
      <c r="BQ37" s="17"/>
      <c r="BR37" s="21">
        <v>0</v>
      </c>
      <c r="BS37" s="21">
        <v>0.38999999999999968</v>
      </c>
      <c r="BT37" s="21">
        <v>1.6400000000000001</v>
      </c>
      <c r="BU37" s="21">
        <v>1.5399999999999996</v>
      </c>
      <c r="BV37" s="17"/>
      <c r="BW37" s="21">
        <v>0.84999999999999964</v>
      </c>
      <c r="BX37" s="21">
        <v>0.5299999999999998</v>
      </c>
      <c r="BY37" s="21">
        <v>2.57</v>
      </c>
      <c r="BZ37" s="21">
        <v>2.8299999999999996</v>
      </c>
      <c r="CA37" s="17"/>
      <c r="CB37" s="21">
        <v>0.63999999999999968</v>
      </c>
      <c r="CC37" s="21">
        <v>3.4899999999999998</v>
      </c>
      <c r="CD37" s="21">
        <v>3.4899999999999998</v>
      </c>
      <c r="CE37" s="21">
        <v>2.4</v>
      </c>
    </row>
    <row r="38" spans="2:84" x14ac:dyDescent="0.35">
      <c r="G38" s="33"/>
      <c r="H38" s="35"/>
    </row>
    <row r="39" spans="2:84" x14ac:dyDescent="0.35">
      <c r="G39" s="33"/>
      <c r="H39" s="35"/>
      <c r="I39" t="s">
        <v>56</v>
      </c>
      <c r="L39" t="s">
        <v>51</v>
      </c>
      <c r="M39" t="s">
        <v>52</v>
      </c>
    </row>
    <row r="40" spans="2:84" x14ac:dyDescent="0.35">
      <c r="G40" s="33"/>
      <c r="H40" s="35"/>
      <c r="I40" t="s">
        <v>57</v>
      </c>
      <c r="L40">
        <v>278</v>
      </c>
      <c r="M40">
        <v>3873</v>
      </c>
    </row>
    <row r="41" spans="2:84" x14ac:dyDescent="0.35">
      <c r="B41" s="12"/>
      <c r="G41" s="33"/>
      <c r="H41" s="35"/>
      <c r="I41" t="s">
        <v>76</v>
      </c>
      <c r="J41" s="10"/>
      <c r="L41" s="17">
        <v>44.57</v>
      </c>
      <c r="M41" s="17">
        <v>93.539999999999992</v>
      </c>
    </row>
    <row r="42" spans="2:84" x14ac:dyDescent="0.35">
      <c r="B42" s="12"/>
      <c r="G42" s="33"/>
      <c r="H42" s="4"/>
      <c r="J42" s="10"/>
      <c r="L42" s="17"/>
      <c r="M42" s="17"/>
    </row>
    <row r="43" spans="2:84" x14ac:dyDescent="0.35">
      <c r="B43" s="12"/>
      <c r="G43" s="33"/>
      <c r="H43" s="9"/>
      <c r="J43" s="34" t="s">
        <v>38</v>
      </c>
      <c r="K43" s="34"/>
      <c r="L43" s="34"/>
      <c r="M43" s="34"/>
      <c r="O43" s="34" t="s">
        <v>39</v>
      </c>
      <c r="P43" s="34"/>
      <c r="Q43" s="34"/>
      <c r="R43" s="34"/>
      <c r="T43" s="34" t="s">
        <v>40</v>
      </c>
      <c r="U43" s="34"/>
      <c r="V43" s="34"/>
      <c r="W43" s="34"/>
      <c r="Y43" s="34" t="s">
        <v>41</v>
      </c>
      <c r="Z43" s="34"/>
      <c r="AA43" s="34"/>
      <c r="AB43" s="34"/>
      <c r="AD43" s="34" t="s">
        <v>42</v>
      </c>
      <c r="AE43" s="34"/>
      <c r="AF43" s="34"/>
      <c r="AG43" s="34"/>
      <c r="AI43" s="34" t="s">
        <v>43</v>
      </c>
      <c r="AJ43" s="34"/>
      <c r="AK43" s="34"/>
      <c r="AL43" s="34"/>
      <c r="AN43" s="34" t="s">
        <v>44</v>
      </c>
      <c r="AO43" s="34"/>
      <c r="AP43" s="34"/>
      <c r="AQ43" s="34"/>
      <c r="AS43" s="34" t="s">
        <v>45</v>
      </c>
      <c r="AT43" s="34"/>
      <c r="AU43" s="34"/>
      <c r="AV43" s="34"/>
      <c r="AX43" s="34" t="s">
        <v>46</v>
      </c>
      <c r="AY43" s="34"/>
      <c r="AZ43" s="34"/>
      <c r="BA43" s="34"/>
      <c r="BC43" s="34" t="s">
        <v>47</v>
      </c>
      <c r="BD43" s="34"/>
      <c r="BE43" s="34"/>
      <c r="BF43" s="34"/>
      <c r="BH43" s="34" t="s">
        <v>40</v>
      </c>
      <c r="BI43" s="34"/>
      <c r="BJ43" s="34"/>
      <c r="BK43" s="34"/>
      <c r="BM43" s="34" t="s">
        <v>41</v>
      </c>
      <c r="BN43" s="34"/>
      <c r="BO43" s="34"/>
      <c r="BP43" s="34"/>
      <c r="BR43" s="34" t="s">
        <v>48</v>
      </c>
      <c r="BS43" s="34"/>
      <c r="BT43" s="34"/>
      <c r="BU43" s="34"/>
      <c r="BW43" s="34" t="s">
        <v>49</v>
      </c>
      <c r="BX43" s="34"/>
      <c r="BY43" s="34"/>
      <c r="BZ43" s="34"/>
      <c r="CB43" s="34" t="s">
        <v>50</v>
      </c>
      <c r="CC43" s="34"/>
      <c r="CD43" s="34"/>
      <c r="CE43" s="34"/>
    </row>
    <row r="44" spans="2:84" x14ac:dyDescent="0.35">
      <c r="B44" s="12"/>
      <c r="G44" s="33"/>
      <c r="I44" t="s">
        <v>53</v>
      </c>
      <c r="J44" s="10" t="s">
        <v>34</v>
      </c>
      <c r="K44" t="s">
        <v>35</v>
      </c>
      <c r="L44" t="s">
        <v>36</v>
      </c>
      <c r="M44" t="s">
        <v>37</v>
      </c>
      <c r="O44" s="10" t="s">
        <v>34</v>
      </c>
      <c r="P44" t="s">
        <v>35</v>
      </c>
      <c r="Q44" t="s">
        <v>36</v>
      </c>
      <c r="R44" t="s">
        <v>37</v>
      </c>
      <c r="T44" s="10" t="s">
        <v>34</v>
      </c>
      <c r="U44" t="s">
        <v>35</v>
      </c>
      <c r="V44" t="s">
        <v>36</v>
      </c>
      <c r="W44" t="s">
        <v>37</v>
      </c>
      <c r="Y44" s="10" t="s">
        <v>34</v>
      </c>
      <c r="Z44" t="s">
        <v>35</v>
      </c>
      <c r="AA44" t="s">
        <v>36</v>
      </c>
      <c r="AB44" t="s">
        <v>37</v>
      </c>
      <c r="AD44" s="10" t="s">
        <v>34</v>
      </c>
      <c r="AE44" t="s">
        <v>35</v>
      </c>
      <c r="AF44" t="s">
        <v>36</v>
      </c>
      <c r="AG44" t="s">
        <v>37</v>
      </c>
      <c r="AI44" s="10" t="s">
        <v>34</v>
      </c>
      <c r="AJ44" t="s">
        <v>35</v>
      </c>
      <c r="AK44" t="s">
        <v>36</v>
      </c>
      <c r="AL44" t="s">
        <v>37</v>
      </c>
      <c r="AN44" s="10" t="s">
        <v>34</v>
      </c>
      <c r="AO44" t="s">
        <v>35</v>
      </c>
      <c r="AP44" t="s">
        <v>36</v>
      </c>
      <c r="AQ44" t="s">
        <v>37</v>
      </c>
      <c r="AS44" s="10" t="s">
        <v>34</v>
      </c>
      <c r="AT44" t="s">
        <v>35</v>
      </c>
      <c r="AU44" t="s">
        <v>36</v>
      </c>
      <c r="AV44" t="s">
        <v>37</v>
      </c>
      <c r="AX44" s="10" t="s">
        <v>34</v>
      </c>
      <c r="AY44" t="s">
        <v>35</v>
      </c>
      <c r="AZ44" t="s">
        <v>36</v>
      </c>
      <c r="BA44" t="s">
        <v>37</v>
      </c>
      <c r="BC44" s="10" t="s">
        <v>34</v>
      </c>
      <c r="BD44" t="s">
        <v>35</v>
      </c>
      <c r="BE44" t="s">
        <v>36</v>
      </c>
      <c r="BF44" t="s">
        <v>37</v>
      </c>
      <c r="BH44" s="10" t="s">
        <v>34</v>
      </c>
      <c r="BI44" t="s">
        <v>35</v>
      </c>
      <c r="BJ44" t="s">
        <v>36</v>
      </c>
      <c r="BK44" t="s">
        <v>37</v>
      </c>
      <c r="BM44" s="10" t="s">
        <v>34</v>
      </c>
      <c r="BN44" t="s">
        <v>35</v>
      </c>
      <c r="BO44" t="s">
        <v>36</v>
      </c>
      <c r="BP44" t="s">
        <v>37</v>
      </c>
      <c r="BR44" s="10" t="s">
        <v>34</v>
      </c>
      <c r="BS44" t="s">
        <v>35</v>
      </c>
      <c r="BT44" t="s">
        <v>36</v>
      </c>
      <c r="BU44" t="s">
        <v>37</v>
      </c>
      <c r="BW44" s="10" t="s">
        <v>34</v>
      </c>
      <c r="BX44" t="s">
        <v>35</v>
      </c>
      <c r="BY44" t="s">
        <v>36</v>
      </c>
      <c r="BZ44" t="s">
        <v>37</v>
      </c>
      <c r="CB44" s="10" t="s">
        <v>34</v>
      </c>
      <c r="CC44" t="s">
        <v>35</v>
      </c>
      <c r="CD44" t="s">
        <v>36</v>
      </c>
      <c r="CE44" t="s">
        <v>37</v>
      </c>
    </row>
    <row r="45" spans="2:84" x14ac:dyDescent="0.35">
      <c r="B45" s="12"/>
      <c r="G45" s="33"/>
      <c r="H45" s="37" t="s">
        <v>70</v>
      </c>
      <c r="I45" t="s">
        <v>54</v>
      </c>
    </row>
    <row r="46" spans="2:84" x14ac:dyDescent="0.35">
      <c r="B46" s="12"/>
      <c r="G46" s="33"/>
      <c r="H46" s="37"/>
      <c r="I46" t="s">
        <v>51</v>
      </c>
      <c r="J46" s="20">
        <v>0</v>
      </c>
      <c r="K46" s="20">
        <v>36.950000000000003</v>
      </c>
      <c r="L46" s="20">
        <v>135.94999999999999</v>
      </c>
      <c r="M46" s="20">
        <v>44.95</v>
      </c>
      <c r="N46" s="17"/>
      <c r="O46" s="20">
        <v>0</v>
      </c>
      <c r="P46" s="20">
        <v>29.950000000000003</v>
      </c>
      <c r="Q46" s="20">
        <v>153.94999999999999</v>
      </c>
      <c r="R46" s="20">
        <v>47.95</v>
      </c>
      <c r="S46" s="17"/>
      <c r="T46" s="20">
        <v>3.8500000000000085</v>
      </c>
      <c r="U46" s="20">
        <v>110.95</v>
      </c>
      <c r="V46" s="20">
        <v>87.95</v>
      </c>
      <c r="W46" s="20">
        <v>54.95</v>
      </c>
      <c r="X46" s="17"/>
      <c r="Y46" s="20">
        <v>18.950000000000003</v>
      </c>
      <c r="Z46" s="20">
        <v>32.950000000000003</v>
      </c>
      <c r="AA46" s="20">
        <v>106.95</v>
      </c>
      <c r="AB46" s="20">
        <v>62.95</v>
      </c>
      <c r="AC46" s="17"/>
      <c r="AD46" s="20">
        <v>14.850000000000009</v>
      </c>
      <c r="AE46" s="20">
        <v>44.95</v>
      </c>
      <c r="AF46" s="20">
        <v>84.95</v>
      </c>
      <c r="AG46" s="20">
        <v>3.5499999999999972</v>
      </c>
      <c r="AH46" s="17"/>
      <c r="AI46" s="20">
        <v>35.950000000000003</v>
      </c>
      <c r="AJ46" s="20">
        <v>117.95</v>
      </c>
      <c r="AK46" s="20">
        <v>114.95</v>
      </c>
      <c r="AL46" s="20">
        <v>68.95</v>
      </c>
      <c r="AM46" s="17"/>
      <c r="AN46" s="20">
        <v>4.6500000000000057</v>
      </c>
      <c r="AO46" s="20">
        <v>85.95</v>
      </c>
      <c r="AP46" s="20">
        <v>58.95</v>
      </c>
      <c r="AQ46" s="20">
        <v>47.95</v>
      </c>
      <c r="AR46" s="17"/>
      <c r="AS46" s="20">
        <v>2.3500000000000085</v>
      </c>
      <c r="AT46" s="20">
        <v>59.95</v>
      </c>
      <c r="AU46" s="20">
        <v>121.95</v>
      </c>
      <c r="AV46" s="20">
        <v>58.95</v>
      </c>
      <c r="AW46" s="17"/>
      <c r="AX46" s="20">
        <v>0</v>
      </c>
      <c r="AY46" s="20">
        <v>42.95</v>
      </c>
      <c r="AZ46" s="20">
        <v>73.95</v>
      </c>
      <c r="BA46" s="20">
        <v>54.95</v>
      </c>
      <c r="BB46" s="17"/>
      <c r="BC46" s="20">
        <v>0</v>
      </c>
      <c r="BD46" s="20">
        <v>64.95</v>
      </c>
      <c r="BE46" s="20">
        <v>73.95</v>
      </c>
      <c r="BF46" s="20">
        <v>74.95</v>
      </c>
      <c r="BG46" s="17"/>
      <c r="BH46" s="20">
        <v>7.25</v>
      </c>
      <c r="BI46" s="20">
        <v>120.95</v>
      </c>
      <c r="BJ46" s="20">
        <v>85.95</v>
      </c>
      <c r="BK46" s="20">
        <v>42.95</v>
      </c>
      <c r="BL46" s="17"/>
      <c r="BM46" s="20">
        <v>4.6500000000000057</v>
      </c>
      <c r="BN46" s="20">
        <v>69.95</v>
      </c>
      <c r="BO46" s="20">
        <v>71.95</v>
      </c>
      <c r="BP46" s="20">
        <v>56.95</v>
      </c>
      <c r="BQ46" s="17"/>
      <c r="BR46" s="20">
        <v>12.75</v>
      </c>
      <c r="BS46" s="20">
        <v>28.950000000000003</v>
      </c>
      <c r="BT46" s="20">
        <v>71.95</v>
      </c>
      <c r="BU46" s="20">
        <v>43.95</v>
      </c>
      <c r="BV46" s="17"/>
      <c r="BW46" s="20">
        <v>10.150000000000006</v>
      </c>
      <c r="BX46" s="20">
        <v>68.95</v>
      </c>
      <c r="BY46" s="20">
        <v>82.95</v>
      </c>
      <c r="BZ46" s="20">
        <v>51.95</v>
      </c>
      <c r="CA46" s="17"/>
      <c r="CB46" s="20">
        <v>0</v>
      </c>
      <c r="CC46" s="20">
        <v>131.94999999999999</v>
      </c>
      <c r="CD46" s="20">
        <v>101.95</v>
      </c>
      <c r="CE46" s="20">
        <v>39.950000000000003</v>
      </c>
    </row>
    <row r="47" spans="2:84" x14ac:dyDescent="0.35">
      <c r="B47" s="12"/>
      <c r="G47" s="33"/>
      <c r="H47" s="37"/>
      <c r="I47" t="s">
        <v>52</v>
      </c>
      <c r="J47" s="20">
        <v>10.549999999999997</v>
      </c>
      <c r="K47" s="20">
        <v>27.549999999999997</v>
      </c>
      <c r="L47" s="20">
        <v>96.55</v>
      </c>
      <c r="M47" s="20">
        <v>73.55</v>
      </c>
      <c r="N47" s="17"/>
      <c r="O47" s="20">
        <v>1.0499999999999972</v>
      </c>
      <c r="P47" s="20">
        <v>6.25</v>
      </c>
      <c r="Q47" s="20">
        <v>104.55</v>
      </c>
      <c r="R47" s="20">
        <v>58.55</v>
      </c>
      <c r="S47" s="17"/>
      <c r="T47" s="20">
        <v>0</v>
      </c>
      <c r="U47" s="20">
        <v>66.55</v>
      </c>
      <c r="V47" s="20">
        <v>88.55</v>
      </c>
      <c r="W47" s="20">
        <v>59.55</v>
      </c>
      <c r="X47" s="17"/>
      <c r="Y47" s="20">
        <v>3.6499999999999915</v>
      </c>
      <c r="Z47" s="20">
        <v>95.55</v>
      </c>
      <c r="AA47" s="20">
        <v>109.55</v>
      </c>
      <c r="AB47" s="20">
        <v>67.55</v>
      </c>
      <c r="AC47" s="17"/>
      <c r="AD47" s="20">
        <v>9.5499999999999972</v>
      </c>
      <c r="AE47" s="20">
        <v>35.549999999999997</v>
      </c>
      <c r="AF47" s="20">
        <v>65.55</v>
      </c>
      <c r="AG47" s="20">
        <v>0</v>
      </c>
      <c r="AH47" s="17"/>
      <c r="AI47" s="20">
        <v>6.5499999999999972</v>
      </c>
      <c r="AJ47" s="20">
        <v>58.55</v>
      </c>
      <c r="AK47" s="20">
        <v>113.55</v>
      </c>
      <c r="AL47" s="20">
        <v>49.55</v>
      </c>
      <c r="AM47" s="17"/>
      <c r="AN47" s="20">
        <v>0</v>
      </c>
      <c r="AO47" s="20">
        <v>132.55000000000001</v>
      </c>
      <c r="AP47" s="20">
        <v>75.55</v>
      </c>
      <c r="AQ47" s="20">
        <v>66.55</v>
      </c>
      <c r="AR47" s="17"/>
      <c r="AS47" s="20">
        <v>0</v>
      </c>
      <c r="AT47" s="20">
        <v>101.55</v>
      </c>
      <c r="AU47" s="20">
        <v>46.55</v>
      </c>
      <c r="AV47" s="20">
        <v>60.55</v>
      </c>
      <c r="AW47" s="17"/>
      <c r="AX47" s="21" t="s">
        <v>18</v>
      </c>
      <c r="AY47" s="20">
        <v>33.549999999999997</v>
      </c>
      <c r="AZ47" s="20">
        <v>76.55</v>
      </c>
      <c r="BA47" s="20">
        <v>45.55</v>
      </c>
      <c r="BB47" s="17"/>
      <c r="BC47" s="20">
        <v>2.4500000000000028</v>
      </c>
      <c r="BD47" s="20">
        <v>86.55</v>
      </c>
      <c r="BE47" s="20">
        <v>120.55</v>
      </c>
      <c r="BF47" s="20">
        <v>50.55</v>
      </c>
      <c r="BG47" s="17"/>
      <c r="BH47" s="20">
        <v>12.549999999999997</v>
      </c>
      <c r="BI47" s="20">
        <v>30.549999999999997</v>
      </c>
      <c r="BJ47" s="20">
        <v>108.55</v>
      </c>
      <c r="BK47" s="20">
        <v>73.55</v>
      </c>
      <c r="BL47" s="17"/>
      <c r="BM47" s="20">
        <v>10.549999999999997</v>
      </c>
      <c r="BN47" s="20">
        <v>168.55</v>
      </c>
      <c r="BO47" s="20">
        <v>153.55000000000001</v>
      </c>
      <c r="BP47" s="20">
        <v>76.55</v>
      </c>
      <c r="BQ47" s="17"/>
      <c r="BR47" s="20">
        <v>1.0499999999999972</v>
      </c>
      <c r="BS47" s="20">
        <v>18.549999999999997</v>
      </c>
      <c r="BT47" s="20">
        <v>118.55</v>
      </c>
      <c r="BU47" s="20">
        <v>65.55</v>
      </c>
      <c r="BV47" s="17"/>
      <c r="BW47" s="20">
        <v>23.549999999999997</v>
      </c>
      <c r="BX47" s="20">
        <v>49.55</v>
      </c>
      <c r="BY47" s="20">
        <v>93.55</v>
      </c>
      <c r="BZ47" s="20">
        <v>58.55</v>
      </c>
      <c r="CA47" s="17"/>
      <c r="CB47" s="20">
        <v>28.549999999999997</v>
      </c>
      <c r="CC47" s="20">
        <v>149.55000000000001</v>
      </c>
      <c r="CD47" s="20">
        <v>128.55000000000001</v>
      </c>
      <c r="CE47" s="20">
        <v>81.55</v>
      </c>
    </row>
    <row r="48" spans="2:84" x14ac:dyDescent="0.35">
      <c r="B48" s="12"/>
      <c r="G48" s="33"/>
      <c r="H48" s="3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</row>
    <row r="49" spans="1:84" x14ac:dyDescent="0.35">
      <c r="B49" s="12"/>
      <c r="G49" s="33"/>
      <c r="H49" s="37"/>
      <c r="I49" t="s">
        <v>58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</row>
    <row r="50" spans="1:84" x14ac:dyDescent="0.35">
      <c r="A50" s="11"/>
      <c r="B50" s="12"/>
      <c r="G50" s="33"/>
      <c r="H50" s="37"/>
      <c r="I50" t="s">
        <v>51</v>
      </c>
      <c r="J50" s="21">
        <v>0.1</v>
      </c>
      <c r="K50" s="21">
        <v>1.92</v>
      </c>
      <c r="L50" s="21">
        <v>9.7800000000000011</v>
      </c>
      <c r="M50" s="21">
        <v>4.0900000000000007</v>
      </c>
      <c r="N50" s="17"/>
      <c r="O50" s="21">
        <v>0.1</v>
      </c>
      <c r="P50" s="21">
        <v>1.1700000000000002</v>
      </c>
      <c r="Q50" s="21">
        <v>11.080000000000002</v>
      </c>
      <c r="R50" s="21">
        <v>4.71</v>
      </c>
      <c r="S50" s="17"/>
      <c r="T50" s="21">
        <v>0.19000000000000003</v>
      </c>
      <c r="U50" s="21">
        <v>8.48</v>
      </c>
      <c r="V50" s="21">
        <v>7.9799999999999995</v>
      </c>
      <c r="W50" s="21">
        <v>5.38</v>
      </c>
      <c r="X50" s="17"/>
      <c r="Y50" s="21">
        <v>1.0999999999999999</v>
      </c>
      <c r="Z50" s="21">
        <v>2.0300000000000002</v>
      </c>
      <c r="AA50" s="21">
        <v>8.7800000000000011</v>
      </c>
      <c r="AB50" s="21">
        <v>6.1800000000000006</v>
      </c>
      <c r="AC50" s="17"/>
      <c r="AD50" s="21">
        <v>1.2700000000000002</v>
      </c>
      <c r="AE50" s="21">
        <v>3.0200000000000005</v>
      </c>
      <c r="AF50" s="21">
        <v>7.6800000000000006</v>
      </c>
      <c r="AG50" s="21">
        <v>0.16</v>
      </c>
      <c r="AH50" s="17"/>
      <c r="AI50" s="21">
        <v>2.58</v>
      </c>
      <c r="AJ50" s="21">
        <v>8.7800000000000011</v>
      </c>
      <c r="AK50" s="21">
        <v>8.7800000000000011</v>
      </c>
      <c r="AL50" s="21">
        <v>6.4799999999999995</v>
      </c>
      <c r="AM50" s="17"/>
      <c r="AN50" s="21">
        <v>0.13999999999999999</v>
      </c>
      <c r="AO50" s="21">
        <v>5.2</v>
      </c>
      <c r="AP50" s="21">
        <v>4.910000000000001</v>
      </c>
      <c r="AQ50" s="21">
        <v>5.19</v>
      </c>
      <c r="AR50" s="17"/>
      <c r="AS50" s="21">
        <v>0.18000000000000002</v>
      </c>
      <c r="AT50" s="21">
        <v>3.2800000000000002</v>
      </c>
      <c r="AU50" s="21">
        <v>8.68</v>
      </c>
      <c r="AV50" s="21">
        <v>5.28</v>
      </c>
      <c r="AW50" s="17"/>
      <c r="AX50" s="21">
        <v>0</v>
      </c>
      <c r="AY50" s="21">
        <v>2.5700000000000003</v>
      </c>
      <c r="AZ50" s="21">
        <v>7.080000000000001</v>
      </c>
      <c r="BA50" s="21">
        <v>5.580000000000001</v>
      </c>
      <c r="BB50" s="17"/>
      <c r="BC50" s="21">
        <v>2.0000000000000018E-2</v>
      </c>
      <c r="BD50" s="21">
        <v>3.9799999999999995</v>
      </c>
      <c r="BE50" s="21">
        <v>5.78</v>
      </c>
      <c r="BF50" s="21">
        <v>5.9799999999999995</v>
      </c>
      <c r="BG50" s="17"/>
      <c r="BH50" s="21">
        <v>0.38000000000000012</v>
      </c>
      <c r="BI50" s="21">
        <v>8.98</v>
      </c>
      <c r="BJ50" s="21">
        <v>7.080000000000001</v>
      </c>
      <c r="BK50" s="21">
        <v>5.38</v>
      </c>
      <c r="BL50" s="17"/>
      <c r="BM50" s="21">
        <v>0.15000000000000013</v>
      </c>
      <c r="BN50" s="21">
        <v>3.55</v>
      </c>
      <c r="BO50" s="21">
        <v>6.080000000000001</v>
      </c>
      <c r="BP50" s="21">
        <v>6.28</v>
      </c>
      <c r="BQ50" s="17"/>
      <c r="BR50" s="21">
        <v>0.51</v>
      </c>
      <c r="BS50" s="21">
        <v>1.1800000000000006</v>
      </c>
      <c r="BT50" s="21">
        <v>5.78</v>
      </c>
      <c r="BU50" s="21">
        <v>3.6700000000000008</v>
      </c>
      <c r="BV50" s="17"/>
      <c r="BW50" s="21">
        <v>0.52</v>
      </c>
      <c r="BX50" s="21">
        <v>5.6800000000000006</v>
      </c>
      <c r="BY50" s="21">
        <v>7.78</v>
      </c>
      <c r="BZ50" s="21">
        <v>4.54</v>
      </c>
      <c r="CA50" s="17"/>
      <c r="CB50" s="21">
        <v>0.18000000000000002</v>
      </c>
      <c r="CC50" s="21">
        <v>10.18</v>
      </c>
      <c r="CD50" s="21">
        <v>8.68</v>
      </c>
      <c r="CE50" s="21">
        <v>3.9799999999999995</v>
      </c>
    </row>
    <row r="51" spans="1:84" x14ac:dyDescent="0.35">
      <c r="B51" s="12"/>
      <c r="G51" s="33"/>
      <c r="H51" s="37"/>
      <c r="I51" t="s">
        <v>52</v>
      </c>
      <c r="J51" s="21">
        <v>0.64999999999999991</v>
      </c>
      <c r="K51" s="21">
        <v>2.7</v>
      </c>
      <c r="L51" s="21">
        <v>8.9199999999999982</v>
      </c>
      <c r="M51" s="21">
        <v>7.3199999999999994</v>
      </c>
      <c r="N51" s="17"/>
      <c r="O51" s="21">
        <v>0.77</v>
      </c>
      <c r="P51" s="21">
        <v>0.56999999999999984</v>
      </c>
      <c r="Q51" s="21">
        <v>11.02</v>
      </c>
      <c r="R51" s="21">
        <v>6.72</v>
      </c>
      <c r="S51" s="17"/>
      <c r="T51" s="21">
        <v>0.40999999999999992</v>
      </c>
      <c r="U51" s="21">
        <v>5.919999999999999</v>
      </c>
      <c r="V51" s="21">
        <v>9.82</v>
      </c>
      <c r="W51" s="21">
        <v>7.12</v>
      </c>
      <c r="X51" s="17"/>
      <c r="Y51" s="21">
        <v>0.57999999999999985</v>
      </c>
      <c r="Z51" s="21">
        <v>9.2199999999999989</v>
      </c>
      <c r="AA51" s="21">
        <v>10.419999999999998</v>
      </c>
      <c r="AB51" s="21">
        <v>7.419999999999999</v>
      </c>
      <c r="AC51" s="17"/>
      <c r="AD51" s="21">
        <v>0.24</v>
      </c>
      <c r="AE51" s="21">
        <v>3.3999999999999995</v>
      </c>
      <c r="AF51" s="21">
        <v>8.32</v>
      </c>
      <c r="AG51" s="21">
        <v>0.41000000000000014</v>
      </c>
      <c r="AH51" s="17"/>
      <c r="AI51" s="21">
        <v>0.73999999999999977</v>
      </c>
      <c r="AJ51" s="21">
        <v>4.3099999999999996</v>
      </c>
      <c r="AK51" s="21">
        <v>10.120000000000001</v>
      </c>
      <c r="AL51" s="21">
        <v>5.72</v>
      </c>
      <c r="AM51" s="17"/>
      <c r="AN51" s="21">
        <v>7.0000000000000007E-2</v>
      </c>
      <c r="AO51" s="21">
        <v>11.919999999999998</v>
      </c>
      <c r="AP51" s="21">
        <v>9.120000000000001</v>
      </c>
      <c r="AQ51" s="21">
        <v>8.4199999999999982</v>
      </c>
      <c r="AR51" s="17"/>
      <c r="AS51" s="21">
        <v>7.0000000000000007E-2</v>
      </c>
      <c r="AT51" s="21">
        <v>9.620000000000001</v>
      </c>
      <c r="AU51" s="21">
        <v>5.919999999999999</v>
      </c>
      <c r="AV51" s="21">
        <v>6.8199999999999994</v>
      </c>
      <c r="AW51" s="17"/>
      <c r="AX51" s="21" t="s">
        <v>18</v>
      </c>
      <c r="AY51" s="21">
        <v>2.34</v>
      </c>
      <c r="AZ51" s="21">
        <v>7.919999999999999</v>
      </c>
      <c r="BA51" s="21">
        <v>6.72</v>
      </c>
      <c r="BB51" s="17"/>
      <c r="BC51" s="21">
        <v>0.57999999999999985</v>
      </c>
      <c r="BD51" s="21">
        <v>6.62</v>
      </c>
      <c r="BE51" s="21">
        <v>11.619999999999997</v>
      </c>
      <c r="BF51" s="21">
        <v>5.5200000000000005</v>
      </c>
      <c r="BG51" s="17"/>
      <c r="BH51" s="21">
        <v>0.66999999999999993</v>
      </c>
      <c r="BI51" s="21">
        <v>2.2699999999999996</v>
      </c>
      <c r="BJ51" s="21">
        <v>11.219999999999999</v>
      </c>
      <c r="BK51" s="21">
        <v>9.620000000000001</v>
      </c>
      <c r="BL51" s="17"/>
      <c r="BM51" s="21">
        <v>1.0899999999999999</v>
      </c>
      <c r="BN51" s="21">
        <v>12.82</v>
      </c>
      <c r="BO51" s="21">
        <v>13.419999999999998</v>
      </c>
      <c r="BP51" s="21">
        <v>8.82</v>
      </c>
      <c r="BQ51" s="17"/>
      <c r="BR51" s="21">
        <v>0.60999999999999988</v>
      </c>
      <c r="BS51" s="21">
        <v>1.4899999999999998</v>
      </c>
      <c r="BT51" s="21">
        <v>11.120000000000001</v>
      </c>
      <c r="BU51" s="21">
        <v>7.919999999999999</v>
      </c>
      <c r="BV51" s="17"/>
      <c r="BW51" s="21">
        <v>1.8399999999999999</v>
      </c>
      <c r="BX51" s="21">
        <v>4.8500000000000005</v>
      </c>
      <c r="BY51" s="21">
        <v>8.120000000000001</v>
      </c>
      <c r="BZ51" s="21">
        <v>5.72</v>
      </c>
      <c r="CA51" s="17"/>
      <c r="CB51" s="21">
        <v>1.5599999999999996</v>
      </c>
      <c r="CC51" s="21">
        <v>10.52</v>
      </c>
      <c r="CD51" s="21">
        <v>12.02</v>
      </c>
      <c r="CE51" s="21">
        <v>8.32</v>
      </c>
    </row>
    <row r="52" spans="1:84" x14ac:dyDescent="0.35">
      <c r="B52" s="12"/>
      <c r="G52" s="33"/>
      <c r="H52" s="37"/>
    </row>
    <row r="53" spans="1:84" x14ac:dyDescent="0.35">
      <c r="B53" s="12"/>
      <c r="G53" s="33"/>
      <c r="H53" s="37"/>
      <c r="I53" t="s">
        <v>56</v>
      </c>
      <c r="L53" t="s">
        <v>51</v>
      </c>
      <c r="M53" t="s">
        <v>52</v>
      </c>
    </row>
    <row r="54" spans="1:84" x14ac:dyDescent="0.35">
      <c r="B54" s="12"/>
      <c r="G54" s="33"/>
      <c r="H54" s="37"/>
      <c r="I54" t="s">
        <v>57</v>
      </c>
      <c r="L54">
        <v>299</v>
      </c>
      <c r="M54">
        <v>1287</v>
      </c>
    </row>
    <row r="55" spans="1:84" x14ac:dyDescent="0.35">
      <c r="B55" s="12"/>
      <c r="G55" s="33"/>
      <c r="H55" s="37"/>
      <c r="I55" t="s">
        <v>76</v>
      </c>
      <c r="J55" s="10"/>
      <c r="L55" s="17">
        <v>64.100000000000009</v>
      </c>
      <c r="M55" s="17">
        <v>83.8</v>
      </c>
    </row>
    <row r="56" spans="1:84" x14ac:dyDescent="0.35">
      <c r="B56" s="12"/>
      <c r="G56" s="33"/>
      <c r="H56" s="4"/>
      <c r="J56" s="10"/>
      <c r="L56" s="17"/>
      <c r="M56" s="17"/>
    </row>
    <row r="57" spans="1:84" x14ac:dyDescent="0.35">
      <c r="B57" s="12"/>
      <c r="G57" s="33"/>
      <c r="H57" s="28"/>
      <c r="J57" s="34" t="s">
        <v>38</v>
      </c>
      <c r="K57" s="34"/>
      <c r="L57" s="34"/>
      <c r="M57" s="34"/>
      <c r="O57" s="34" t="s">
        <v>39</v>
      </c>
      <c r="P57" s="34"/>
      <c r="Q57" s="34"/>
      <c r="R57" s="34"/>
      <c r="T57" s="34" t="s">
        <v>40</v>
      </c>
      <c r="U57" s="34"/>
      <c r="V57" s="34"/>
      <c r="W57" s="34"/>
      <c r="Y57" s="34" t="s">
        <v>41</v>
      </c>
      <c r="Z57" s="34"/>
      <c r="AA57" s="34"/>
      <c r="AB57" s="34"/>
      <c r="AD57" s="34" t="s">
        <v>42</v>
      </c>
      <c r="AE57" s="34"/>
      <c r="AF57" s="34"/>
      <c r="AG57" s="34"/>
      <c r="AI57" s="34" t="s">
        <v>43</v>
      </c>
      <c r="AJ57" s="34"/>
      <c r="AK57" s="34"/>
      <c r="AL57" s="34"/>
      <c r="AN57" s="34" t="s">
        <v>44</v>
      </c>
      <c r="AO57" s="34"/>
      <c r="AP57" s="34"/>
      <c r="AQ57" s="34"/>
      <c r="AS57" s="34" t="s">
        <v>45</v>
      </c>
      <c r="AT57" s="34"/>
      <c r="AU57" s="34"/>
      <c r="AV57" s="34"/>
      <c r="AX57" s="34" t="s">
        <v>46</v>
      </c>
      <c r="AY57" s="34"/>
      <c r="AZ57" s="34"/>
      <c r="BA57" s="34"/>
      <c r="BC57" s="34" t="s">
        <v>47</v>
      </c>
      <c r="BD57" s="34"/>
      <c r="BE57" s="34"/>
      <c r="BF57" s="34"/>
      <c r="BH57" s="34" t="s">
        <v>40</v>
      </c>
      <c r="BI57" s="34"/>
      <c r="BJ57" s="34"/>
      <c r="BK57" s="34"/>
      <c r="BM57" s="34" t="s">
        <v>41</v>
      </c>
      <c r="BN57" s="34"/>
      <c r="BO57" s="34"/>
      <c r="BP57" s="34"/>
      <c r="BR57" s="34" t="s">
        <v>48</v>
      </c>
      <c r="BS57" s="34"/>
      <c r="BT57" s="34"/>
      <c r="BU57" s="34"/>
      <c r="BW57" s="34" t="s">
        <v>49</v>
      </c>
      <c r="BX57" s="34"/>
      <c r="BY57" s="34"/>
      <c r="BZ57" s="34"/>
      <c r="CB57" s="34" t="s">
        <v>50</v>
      </c>
      <c r="CC57" s="34"/>
      <c r="CD57" s="34"/>
      <c r="CE57" s="34"/>
    </row>
    <row r="58" spans="1:84" x14ac:dyDescent="0.35">
      <c r="B58" s="12"/>
      <c r="G58" s="33"/>
      <c r="I58" t="s">
        <v>53</v>
      </c>
      <c r="J58" s="10" t="s">
        <v>34</v>
      </c>
      <c r="K58" t="s">
        <v>35</v>
      </c>
      <c r="L58" t="s">
        <v>36</v>
      </c>
      <c r="M58" t="s">
        <v>37</v>
      </c>
      <c r="O58" s="10" t="s">
        <v>34</v>
      </c>
      <c r="P58" t="s">
        <v>35</v>
      </c>
      <c r="Q58" t="s">
        <v>36</v>
      </c>
      <c r="R58" t="s">
        <v>37</v>
      </c>
      <c r="T58" s="10" t="s">
        <v>34</v>
      </c>
      <c r="U58" t="s">
        <v>35</v>
      </c>
      <c r="V58" t="s">
        <v>36</v>
      </c>
      <c r="W58" t="s">
        <v>37</v>
      </c>
      <c r="Y58" s="10" t="s">
        <v>34</v>
      </c>
      <c r="Z58" t="s">
        <v>35</v>
      </c>
      <c r="AA58" t="s">
        <v>36</v>
      </c>
      <c r="AB58" t="s">
        <v>37</v>
      </c>
      <c r="AD58" s="10" t="s">
        <v>34</v>
      </c>
      <c r="AE58" t="s">
        <v>35</v>
      </c>
      <c r="AF58" t="s">
        <v>36</v>
      </c>
      <c r="AG58" t="s">
        <v>37</v>
      </c>
      <c r="AI58" s="10" t="s">
        <v>34</v>
      </c>
      <c r="AJ58" t="s">
        <v>35</v>
      </c>
      <c r="AK58" t="s">
        <v>36</v>
      </c>
      <c r="AL58" t="s">
        <v>37</v>
      </c>
      <c r="AN58" s="10" t="s">
        <v>34</v>
      </c>
      <c r="AO58" t="s">
        <v>35</v>
      </c>
      <c r="AP58" t="s">
        <v>36</v>
      </c>
      <c r="AQ58" t="s">
        <v>37</v>
      </c>
      <c r="AS58" s="10" t="s">
        <v>34</v>
      </c>
      <c r="AT58" t="s">
        <v>35</v>
      </c>
      <c r="AU58" t="s">
        <v>36</v>
      </c>
      <c r="AV58" t="s">
        <v>37</v>
      </c>
      <c r="AX58" s="10" t="s">
        <v>34</v>
      </c>
      <c r="AY58" t="s">
        <v>35</v>
      </c>
      <c r="AZ58" t="s">
        <v>36</v>
      </c>
      <c r="BA58" t="s">
        <v>37</v>
      </c>
      <c r="BC58" s="10" t="s">
        <v>34</v>
      </c>
      <c r="BD58" t="s">
        <v>35</v>
      </c>
      <c r="BE58" t="s">
        <v>36</v>
      </c>
      <c r="BF58" t="s">
        <v>37</v>
      </c>
      <c r="BH58" s="10" t="s">
        <v>34</v>
      </c>
      <c r="BI58" t="s">
        <v>35</v>
      </c>
      <c r="BJ58" t="s">
        <v>36</v>
      </c>
      <c r="BK58" t="s">
        <v>37</v>
      </c>
      <c r="BM58" s="10" t="s">
        <v>34</v>
      </c>
      <c r="BN58" t="s">
        <v>35</v>
      </c>
      <c r="BO58" t="s">
        <v>36</v>
      </c>
      <c r="BP58" t="s">
        <v>37</v>
      </c>
      <c r="BR58" s="10" t="s">
        <v>34</v>
      </c>
      <c r="BS58" t="s">
        <v>35</v>
      </c>
      <c r="BT58" t="s">
        <v>36</v>
      </c>
      <c r="BU58" t="s">
        <v>37</v>
      </c>
      <c r="BW58" s="10" t="s">
        <v>34</v>
      </c>
      <c r="BX58" t="s">
        <v>35</v>
      </c>
      <c r="BY58" t="s">
        <v>36</v>
      </c>
      <c r="BZ58" t="s">
        <v>37</v>
      </c>
      <c r="CB58" s="10" t="s">
        <v>34</v>
      </c>
      <c r="CC58" t="s">
        <v>35</v>
      </c>
      <c r="CD58" t="s">
        <v>36</v>
      </c>
      <c r="CE58" t="s">
        <v>37</v>
      </c>
    </row>
    <row r="59" spans="1:84" x14ac:dyDescent="0.35">
      <c r="B59" s="12"/>
      <c r="G59" s="33"/>
      <c r="H59" s="37" t="s">
        <v>71</v>
      </c>
      <c r="I59" t="s">
        <v>54</v>
      </c>
    </row>
    <row r="60" spans="1:84" x14ac:dyDescent="0.35">
      <c r="B60" s="12"/>
      <c r="G60" s="33"/>
      <c r="H60" s="37"/>
      <c r="I60" t="s">
        <v>72</v>
      </c>
      <c r="J60" s="15">
        <v>17</v>
      </c>
      <c r="K60" s="15">
        <v>25</v>
      </c>
      <c r="L60" s="15">
        <v>13</v>
      </c>
      <c r="M60" s="15">
        <v>0</v>
      </c>
      <c r="N60" s="17"/>
      <c r="O60" s="15">
        <v>15</v>
      </c>
      <c r="P60" s="15">
        <v>21</v>
      </c>
      <c r="Q60" s="15">
        <v>28</v>
      </c>
      <c r="R60" s="15">
        <v>1</v>
      </c>
      <c r="S60" s="17"/>
      <c r="T60" s="15">
        <v>14</v>
      </c>
      <c r="U60" s="15">
        <v>13</v>
      </c>
      <c r="V60" s="15">
        <v>23</v>
      </c>
      <c r="W60" s="15">
        <v>9</v>
      </c>
      <c r="X60" s="17"/>
      <c r="Y60" s="15">
        <v>0</v>
      </c>
      <c r="Z60" s="15">
        <v>16</v>
      </c>
      <c r="AA60" s="15">
        <v>8</v>
      </c>
      <c r="AB60" s="15">
        <v>8</v>
      </c>
      <c r="AC60" s="17"/>
      <c r="AD60" s="15">
        <v>0</v>
      </c>
      <c r="AE60" s="15">
        <v>22</v>
      </c>
      <c r="AF60" s="15">
        <v>8</v>
      </c>
      <c r="AG60" s="15">
        <v>10</v>
      </c>
      <c r="AH60" s="17"/>
      <c r="AI60" s="15">
        <v>20</v>
      </c>
      <c r="AJ60" s="15">
        <v>14</v>
      </c>
      <c r="AK60" s="15">
        <v>13</v>
      </c>
      <c r="AL60" s="15">
        <v>7</v>
      </c>
      <c r="AM60" s="17"/>
      <c r="AN60" s="15">
        <v>22</v>
      </c>
      <c r="AO60" s="15">
        <v>27</v>
      </c>
      <c r="AP60" s="15">
        <v>22</v>
      </c>
      <c r="AQ60" s="15">
        <v>26</v>
      </c>
      <c r="AR60" s="17"/>
      <c r="AS60" s="15">
        <v>23</v>
      </c>
      <c r="AT60" s="15">
        <v>24</v>
      </c>
      <c r="AU60" s="15">
        <v>27</v>
      </c>
      <c r="AV60" s="15">
        <v>0</v>
      </c>
      <c r="AW60" s="17"/>
      <c r="AX60" s="15">
        <v>0</v>
      </c>
      <c r="AY60" s="15">
        <v>15</v>
      </c>
      <c r="AZ60" s="15">
        <v>15</v>
      </c>
      <c r="BA60" s="15">
        <v>10</v>
      </c>
      <c r="BB60" s="17"/>
      <c r="BC60" s="15">
        <v>0</v>
      </c>
      <c r="BD60" s="15">
        <v>0</v>
      </c>
      <c r="BE60" s="15">
        <v>5</v>
      </c>
      <c r="BF60" s="15">
        <v>3</v>
      </c>
      <c r="BG60" s="17"/>
      <c r="BH60" s="15">
        <v>0</v>
      </c>
      <c r="BI60" s="15">
        <v>14</v>
      </c>
      <c r="BJ60" s="15">
        <v>17</v>
      </c>
      <c r="BK60" s="15">
        <v>6</v>
      </c>
      <c r="BL60" s="17"/>
      <c r="BM60" s="15">
        <v>0</v>
      </c>
      <c r="BN60" s="15">
        <v>0</v>
      </c>
      <c r="BO60" s="15">
        <v>11</v>
      </c>
      <c r="BP60" s="15">
        <v>1</v>
      </c>
      <c r="BQ60" s="17"/>
      <c r="BR60" s="15">
        <v>0</v>
      </c>
      <c r="BS60" s="15">
        <v>28</v>
      </c>
      <c r="BT60" s="15">
        <v>128</v>
      </c>
      <c r="BU60" s="15">
        <v>27</v>
      </c>
      <c r="BV60" s="17"/>
      <c r="BW60" s="15">
        <v>0</v>
      </c>
      <c r="BX60" s="15">
        <v>0</v>
      </c>
      <c r="BY60" s="15">
        <v>2</v>
      </c>
      <c r="BZ60" s="15">
        <v>0</v>
      </c>
      <c r="CA60" s="17"/>
      <c r="CB60" s="15">
        <v>0</v>
      </c>
      <c r="CC60" s="15">
        <v>10</v>
      </c>
      <c r="CD60" s="15">
        <v>12</v>
      </c>
      <c r="CE60" s="15">
        <v>2</v>
      </c>
    </row>
    <row r="61" spans="1:84" x14ac:dyDescent="0.35">
      <c r="B61" s="12"/>
      <c r="G61" s="33"/>
      <c r="H61" s="37"/>
      <c r="I61" t="s">
        <v>73</v>
      </c>
      <c r="J61" s="15">
        <v>9</v>
      </c>
      <c r="K61" s="15">
        <v>2</v>
      </c>
      <c r="L61" s="15">
        <v>11</v>
      </c>
      <c r="M61" s="15">
        <v>23</v>
      </c>
      <c r="N61" s="17"/>
      <c r="O61" s="15">
        <v>7</v>
      </c>
      <c r="P61" s="15">
        <v>16</v>
      </c>
      <c r="Q61" s="15">
        <v>25</v>
      </c>
      <c r="R61" s="15">
        <v>32</v>
      </c>
      <c r="S61" s="17"/>
      <c r="T61" s="15">
        <v>5</v>
      </c>
      <c r="U61" s="15">
        <v>10</v>
      </c>
      <c r="V61" s="15">
        <v>39</v>
      </c>
      <c r="W61" s="15">
        <v>32</v>
      </c>
      <c r="X61" s="17"/>
      <c r="Y61" s="15">
        <v>31</v>
      </c>
      <c r="Z61" s="15">
        <v>21</v>
      </c>
      <c r="AA61" s="15">
        <v>29</v>
      </c>
      <c r="AB61" s="15">
        <v>17</v>
      </c>
      <c r="AC61" s="17"/>
      <c r="AD61" s="15">
        <v>11</v>
      </c>
      <c r="AE61" s="15">
        <v>16</v>
      </c>
      <c r="AF61" s="15">
        <v>26</v>
      </c>
      <c r="AG61" s="15">
        <v>8</v>
      </c>
      <c r="AH61" s="17"/>
      <c r="AI61" s="15">
        <v>6</v>
      </c>
      <c r="AJ61" s="15">
        <v>24</v>
      </c>
      <c r="AK61" s="15">
        <v>19</v>
      </c>
      <c r="AL61" s="15">
        <v>7</v>
      </c>
      <c r="AM61" s="17"/>
      <c r="AN61" s="15">
        <v>5</v>
      </c>
      <c r="AO61" s="15">
        <v>34</v>
      </c>
      <c r="AP61" s="15">
        <v>16</v>
      </c>
      <c r="AQ61" s="15">
        <v>18</v>
      </c>
      <c r="AR61" s="17"/>
      <c r="AS61" s="15">
        <v>5</v>
      </c>
      <c r="AT61" s="15">
        <v>21</v>
      </c>
      <c r="AU61" s="15">
        <v>34</v>
      </c>
      <c r="AV61" s="15">
        <v>14</v>
      </c>
      <c r="AW61" s="17"/>
      <c r="AX61" s="21" t="s">
        <v>18</v>
      </c>
      <c r="AY61" s="15">
        <v>12</v>
      </c>
      <c r="AZ61" s="15">
        <v>3</v>
      </c>
      <c r="BA61" s="15">
        <v>18</v>
      </c>
      <c r="BB61" s="17"/>
      <c r="BC61" s="15">
        <v>78</v>
      </c>
      <c r="BD61" s="15">
        <v>6</v>
      </c>
      <c r="BE61" s="15">
        <v>20</v>
      </c>
      <c r="BF61" s="15">
        <v>9</v>
      </c>
      <c r="BG61" s="17"/>
      <c r="BH61" s="15">
        <v>66</v>
      </c>
      <c r="BI61" s="15">
        <v>17</v>
      </c>
      <c r="BJ61" s="15">
        <v>6</v>
      </c>
      <c r="BK61" s="15">
        <v>8</v>
      </c>
      <c r="BL61" s="17"/>
      <c r="BM61" s="15">
        <v>35</v>
      </c>
      <c r="BN61" s="15">
        <v>24</v>
      </c>
      <c r="BO61" s="15">
        <v>25</v>
      </c>
      <c r="BP61" s="15">
        <v>16</v>
      </c>
      <c r="BQ61" s="17"/>
      <c r="BR61" s="15">
        <v>67</v>
      </c>
      <c r="BS61" s="15">
        <v>13</v>
      </c>
      <c r="BT61" s="15">
        <v>13</v>
      </c>
      <c r="BU61" s="15">
        <v>9</v>
      </c>
      <c r="BV61" s="17"/>
      <c r="BW61" s="15">
        <v>48</v>
      </c>
      <c r="BX61" s="15">
        <v>12</v>
      </c>
      <c r="BY61" s="15">
        <v>17</v>
      </c>
      <c r="BZ61" s="15">
        <v>6</v>
      </c>
      <c r="CA61" s="17"/>
      <c r="CB61" s="15">
        <v>63</v>
      </c>
      <c r="CC61" s="15">
        <v>2</v>
      </c>
      <c r="CD61" s="15">
        <v>14</v>
      </c>
      <c r="CE61" s="15">
        <v>16</v>
      </c>
      <c r="CF61" s="17"/>
    </row>
    <row r="62" spans="1:84" x14ac:dyDescent="0.35">
      <c r="B62" s="12"/>
      <c r="G62" s="33"/>
      <c r="H62" s="3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G62" s="17"/>
      <c r="BL62" s="17"/>
      <c r="BQ62" s="17"/>
      <c r="CB62" s="17"/>
      <c r="CC62" s="17"/>
      <c r="CD62" s="17"/>
      <c r="CE62" s="17"/>
    </row>
    <row r="63" spans="1:84" x14ac:dyDescent="0.35">
      <c r="B63" s="12"/>
      <c r="G63" s="33"/>
      <c r="H63" s="37"/>
      <c r="I63" t="s">
        <v>74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G63" s="17"/>
      <c r="BL63" s="17"/>
      <c r="BQ63" s="17"/>
      <c r="BW63" s="17"/>
      <c r="BX63" s="17"/>
      <c r="BY63" s="17"/>
      <c r="BZ63" s="17"/>
      <c r="CA63" s="17"/>
      <c r="CB63" s="17"/>
      <c r="CC63" s="17"/>
      <c r="CD63" s="17"/>
      <c r="CE63" s="17"/>
    </row>
    <row r="64" spans="1:84" x14ac:dyDescent="0.35">
      <c r="B64" s="12"/>
      <c r="G64" s="33"/>
      <c r="H64" s="37"/>
      <c r="I64" t="s">
        <v>72</v>
      </c>
      <c r="J64" s="21">
        <v>2.0000000000000018E-2</v>
      </c>
      <c r="K64" s="21">
        <v>0.5</v>
      </c>
      <c r="L64" s="21">
        <v>0.73</v>
      </c>
      <c r="M64" s="21">
        <v>0.26</v>
      </c>
      <c r="N64" s="17"/>
      <c r="O64" s="21">
        <v>9.9999999999999978E-2</v>
      </c>
      <c r="P64" s="21">
        <v>0.83000000000000007</v>
      </c>
      <c r="Q64" s="21">
        <v>1.69</v>
      </c>
      <c r="R64" s="21">
        <v>0.78</v>
      </c>
      <c r="S64" s="17"/>
      <c r="T64" s="21">
        <v>0.16000000000000003</v>
      </c>
      <c r="U64" s="21">
        <v>0.52</v>
      </c>
      <c r="V64" s="21">
        <v>1.5500000000000003</v>
      </c>
      <c r="W64" s="21">
        <v>1.2799999999999998</v>
      </c>
      <c r="X64" s="17"/>
      <c r="Y64" s="21">
        <v>4.0000000000000036E-2</v>
      </c>
      <c r="Z64" s="21">
        <v>0.90999999999999992</v>
      </c>
      <c r="AA64" s="21">
        <v>0.98</v>
      </c>
      <c r="AB64" s="21">
        <v>1.48</v>
      </c>
      <c r="AC64" s="17"/>
      <c r="AD64" s="21">
        <v>0</v>
      </c>
      <c r="AE64" s="21">
        <v>0.81</v>
      </c>
      <c r="AF64" s="21">
        <v>0.98</v>
      </c>
      <c r="AG64" s="21">
        <v>2.48</v>
      </c>
      <c r="AH64" s="17"/>
      <c r="AI64" s="21">
        <v>0.42000000000000004</v>
      </c>
      <c r="AJ64" s="21">
        <v>0.5</v>
      </c>
      <c r="AK64" s="21">
        <v>0.88000000000000012</v>
      </c>
      <c r="AL64" s="21">
        <v>1.0300000000000002</v>
      </c>
      <c r="AM64" s="17"/>
      <c r="AN64" s="21">
        <v>0</v>
      </c>
      <c r="AO64" s="21">
        <v>1.1499999999999999</v>
      </c>
      <c r="AP64" s="21">
        <v>2.0000000000000004</v>
      </c>
      <c r="AQ64" s="21">
        <v>2.44</v>
      </c>
      <c r="AR64" s="17"/>
      <c r="AS64" s="21">
        <v>0.20000000000000007</v>
      </c>
      <c r="AT64" s="21">
        <v>0.85000000000000009</v>
      </c>
      <c r="AU64" s="21">
        <v>1.5500000000000003</v>
      </c>
      <c r="AV64" s="21">
        <v>0.47</v>
      </c>
      <c r="AW64" s="17"/>
      <c r="AX64" s="21">
        <v>0</v>
      </c>
      <c r="AY64" s="21">
        <v>0.65999999999999992</v>
      </c>
      <c r="AZ64" s="21">
        <v>1.6</v>
      </c>
      <c r="BA64" s="21">
        <v>1.6599999999999997</v>
      </c>
      <c r="BB64" s="17"/>
      <c r="BC64" s="21">
        <v>0</v>
      </c>
      <c r="BD64" s="21">
        <v>0.26</v>
      </c>
      <c r="BE64" s="21">
        <v>0.51</v>
      </c>
      <c r="BF64" s="21">
        <v>0.45000000000000007</v>
      </c>
      <c r="BG64" s="17"/>
      <c r="BH64" s="21">
        <v>0</v>
      </c>
      <c r="BI64" s="21">
        <v>0.82000000000000006</v>
      </c>
      <c r="BJ64" s="21">
        <v>0.87000000000000011</v>
      </c>
      <c r="BK64" s="21">
        <v>0.5900000000000003</v>
      </c>
      <c r="BL64" s="17"/>
      <c r="BM64" s="21">
        <v>0</v>
      </c>
      <c r="BN64" s="21">
        <v>0.26</v>
      </c>
      <c r="BO64" s="21">
        <v>0.60000000000000009</v>
      </c>
      <c r="BP64" s="21">
        <v>0.59000000000000008</v>
      </c>
      <c r="BQ64" s="17"/>
      <c r="BR64" s="21">
        <v>0</v>
      </c>
      <c r="BS64" s="21">
        <v>0.59000000000000008</v>
      </c>
      <c r="BT64" s="21">
        <v>13.4</v>
      </c>
      <c r="BU64" s="21">
        <v>4.24</v>
      </c>
      <c r="BV64" s="17"/>
      <c r="BW64" s="21">
        <v>0</v>
      </c>
      <c r="BX64" s="21">
        <v>0.22999999999999998</v>
      </c>
      <c r="BY64" s="21">
        <v>0.42000000000000004</v>
      </c>
      <c r="BZ64" s="21">
        <v>0.12</v>
      </c>
      <c r="CA64" s="17"/>
      <c r="CB64" s="21">
        <v>9.999999999999995E-3</v>
      </c>
      <c r="CC64" s="21">
        <v>0.63000000000000012</v>
      </c>
      <c r="CD64" s="21">
        <v>0.83000000000000007</v>
      </c>
      <c r="CE64" s="21">
        <v>0.74000000000000021</v>
      </c>
    </row>
    <row r="65" spans="1:83" x14ac:dyDescent="0.35">
      <c r="C65" s="10"/>
      <c r="G65" s="33"/>
      <c r="H65" s="37"/>
      <c r="I65" t="s">
        <v>73</v>
      </c>
      <c r="J65" s="21">
        <v>1.6E-2</v>
      </c>
      <c r="K65" s="21">
        <v>0.24999999999999994</v>
      </c>
      <c r="L65" s="21">
        <v>0.71</v>
      </c>
      <c r="M65" s="21">
        <v>1.3599999999999999</v>
      </c>
      <c r="N65" s="17"/>
      <c r="O65" s="21">
        <v>0</v>
      </c>
      <c r="P65" s="21">
        <v>0.58000000000000007</v>
      </c>
      <c r="Q65" s="21">
        <v>1.56</v>
      </c>
      <c r="R65" s="21">
        <v>2.1999999999999997</v>
      </c>
      <c r="S65" s="17"/>
      <c r="T65" s="21">
        <v>0.06</v>
      </c>
      <c r="U65" s="21">
        <v>0.08</v>
      </c>
      <c r="V65" s="21">
        <v>3.61</v>
      </c>
      <c r="W65" s="21">
        <v>2.72</v>
      </c>
      <c r="X65" s="17"/>
      <c r="Y65" s="21">
        <v>1.27</v>
      </c>
      <c r="Z65" s="21">
        <v>0.81999999999999984</v>
      </c>
      <c r="AA65" s="21">
        <v>1.73</v>
      </c>
      <c r="AB65" s="21">
        <v>1.4699999999999998</v>
      </c>
      <c r="AC65" s="17"/>
      <c r="AD65" s="21">
        <v>2.0000000000000018E-2</v>
      </c>
      <c r="AE65" s="21">
        <v>0.33000000000000007</v>
      </c>
      <c r="AF65" s="21">
        <v>1.69</v>
      </c>
      <c r="AG65" s="21">
        <v>0.85999999999999988</v>
      </c>
      <c r="AH65" s="17"/>
      <c r="AI65" s="21">
        <v>0</v>
      </c>
      <c r="AJ65" s="21">
        <v>1.0499999999999998</v>
      </c>
      <c r="AK65" s="21">
        <v>0.92999999999999972</v>
      </c>
      <c r="AL65" s="21">
        <v>0.66999999999999993</v>
      </c>
      <c r="AM65" s="17"/>
      <c r="AN65" s="21">
        <v>0</v>
      </c>
      <c r="AO65" s="21">
        <v>1.62</v>
      </c>
      <c r="AP65" s="21">
        <v>1.37</v>
      </c>
      <c r="AQ65" s="21">
        <v>1.9999999999999996</v>
      </c>
      <c r="AR65" s="17"/>
      <c r="AS65" s="21">
        <v>0</v>
      </c>
      <c r="AT65" s="21">
        <v>1.02</v>
      </c>
      <c r="AU65" s="21">
        <v>2.1</v>
      </c>
      <c r="AV65" s="21">
        <v>2.1</v>
      </c>
      <c r="AW65" s="17"/>
      <c r="AX65" s="21" t="s">
        <v>18</v>
      </c>
      <c r="AY65" s="21">
        <v>0.66000000000000014</v>
      </c>
      <c r="AZ65" s="21">
        <v>0.41</v>
      </c>
      <c r="BA65" s="21">
        <v>0.87000000000000011</v>
      </c>
      <c r="BB65" s="17"/>
      <c r="BC65" s="21">
        <v>4.6099999999999994</v>
      </c>
      <c r="BD65" s="21">
        <v>0.7</v>
      </c>
      <c r="BE65" s="21">
        <v>1.19</v>
      </c>
      <c r="BF65" s="21">
        <v>0.75</v>
      </c>
      <c r="BG65" s="17"/>
      <c r="BH65" s="21">
        <v>3.4199999999999995</v>
      </c>
      <c r="BI65" s="21">
        <v>1.02</v>
      </c>
      <c r="BJ65" s="21">
        <v>0.72</v>
      </c>
      <c r="BK65" s="21">
        <v>0.49999999999999994</v>
      </c>
      <c r="BL65" s="17"/>
      <c r="BM65" s="21">
        <v>1.1599999999999997</v>
      </c>
      <c r="BN65" s="21">
        <v>1.1499999999999999</v>
      </c>
      <c r="BO65" s="21">
        <v>2.0699999999999998</v>
      </c>
      <c r="BP65" s="21">
        <v>0.75999999999999979</v>
      </c>
      <c r="BQ65" s="17"/>
      <c r="BR65" s="21">
        <v>3.56</v>
      </c>
      <c r="BS65" s="21">
        <v>0.71999999999999975</v>
      </c>
      <c r="BT65" s="21">
        <v>0.75</v>
      </c>
      <c r="BU65" s="21">
        <v>0.87000000000000011</v>
      </c>
      <c r="BV65" s="17"/>
      <c r="BW65" s="21">
        <v>1.9599999999999995</v>
      </c>
      <c r="BX65" s="21">
        <v>0.05</v>
      </c>
      <c r="BY65" s="21">
        <v>0.98999999999999977</v>
      </c>
      <c r="BZ65" s="21">
        <v>0.24000000000000005</v>
      </c>
      <c r="CA65" s="17"/>
      <c r="CB65" s="21">
        <v>3.07</v>
      </c>
      <c r="CC65" s="21">
        <v>1.7000000000000001E-2</v>
      </c>
      <c r="CD65" s="21">
        <v>0.47000000000000003</v>
      </c>
      <c r="CE65" s="21">
        <v>0.79</v>
      </c>
    </row>
    <row r="66" spans="1:83" x14ac:dyDescent="0.35">
      <c r="A66" s="11"/>
      <c r="B66" s="12"/>
      <c r="G66" s="33"/>
      <c r="H66" s="37"/>
    </row>
    <row r="67" spans="1:83" x14ac:dyDescent="0.35">
      <c r="B67" s="12"/>
      <c r="G67" s="33"/>
      <c r="H67" s="37"/>
      <c r="I67" t="s">
        <v>56</v>
      </c>
      <c r="L67" t="s">
        <v>72</v>
      </c>
      <c r="M67" t="s">
        <v>73</v>
      </c>
    </row>
    <row r="68" spans="1:83" x14ac:dyDescent="0.35">
      <c r="B68" s="12"/>
      <c r="G68" s="33"/>
      <c r="H68" s="37"/>
      <c r="I68" t="s">
        <v>57</v>
      </c>
      <c r="L68">
        <v>3300</v>
      </c>
      <c r="M68">
        <v>6300</v>
      </c>
    </row>
    <row r="69" spans="1:83" x14ac:dyDescent="0.35">
      <c r="B69" s="12"/>
      <c r="G69" s="33"/>
      <c r="H69" s="37"/>
      <c r="I69" t="s">
        <v>75</v>
      </c>
      <c r="J69" s="10"/>
      <c r="L69" s="17">
        <v>87.61</v>
      </c>
      <c r="M69" s="17">
        <v>93.25</v>
      </c>
    </row>
    <row r="70" spans="1:83" x14ac:dyDescent="0.35">
      <c r="B70" s="12"/>
      <c r="G70" s="33"/>
      <c r="H70" s="4"/>
      <c r="J70" s="10"/>
      <c r="L70" s="17"/>
      <c r="M70" s="17"/>
    </row>
    <row r="71" spans="1:83" x14ac:dyDescent="0.35">
      <c r="B71" s="12"/>
      <c r="G71" s="33"/>
      <c r="H71" s="9"/>
      <c r="J71" s="34" t="s">
        <v>38</v>
      </c>
      <c r="K71" s="34"/>
      <c r="L71" s="34"/>
      <c r="M71" s="34"/>
      <c r="O71" s="34" t="s">
        <v>39</v>
      </c>
      <c r="P71" s="34"/>
      <c r="Q71" s="34"/>
      <c r="R71" s="34"/>
      <c r="T71" s="34" t="s">
        <v>40</v>
      </c>
      <c r="U71" s="34"/>
      <c r="V71" s="34"/>
      <c r="W71" s="34"/>
      <c r="Y71" s="34" t="s">
        <v>41</v>
      </c>
      <c r="Z71" s="34"/>
      <c r="AA71" s="34"/>
      <c r="AB71" s="34"/>
      <c r="AD71" s="34" t="s">
        <v>42</v>
      </c>
      <c r="AE71" s="34"/>
      <c r="AF71" s="34"/>
      <c r="AG71" s="34"/>
      <c r="AI71" s="34" t="s">
        <v>43</v>
      </c>
      <c r="AJ71" s="34"/>
      <c r="AK71" s="34"/>
      <c r="AL71" s="34"/>
      <c r="AN71" s="34" t="s">
        <v>44</v>
      </c>
      <c r="AO71" s="34"/>
      <c r="AP71" s="34"/>
      <c r="AQ71" s="34"/>
      <c r="AS71" s="34" t="s">
        <v>45</v>
      </c>
      <c r="AT71" s="34"/>
      <c r="AU71" s="34"/>
      <c r="AV71" s="34"/>
      <c r="AX71" s="34" t="s">
        <v>46</v>
      </c>
      <c r="AY71" s="34"/>
      <c r="AZ71" s="34"/>
      <c r="BA71" s="34"/>
      <c r="BC71" s="34" t="s">
        <v>47</v>
      </c>
      <c r="BD71" s="34"/>
      <c r="BE71" s="34"/>
      <c r="BF71" s="34"/>
      <c r="BH71" s="34" t="s">
        <v>40</v>
      </c>
      <c r="BI71" s="34"/>
      <c r="BJ71" s="34"/>
      <c r="BK71" s="34"/>
      <c r="BM71" s="34" t="s">
        <v>41</v>
      </c>
      <c r="BN71" s="34"/>
      <c r="BO71" s="34"/>
      <c r="BP71" s="34"/>
      <c r="BR71" s="34" t="s">
        <v>48</v>
      </c>
      <c r="BS71" s="34"/>
      <c r="BT71" s="34"/>
      <c r="BU71" s="34"/>
      <c r="BW71" s="34" t="s">
        <v>49</v>
      </c>
      <c r="BX71" s="34"/>
      <c r="BY71" s="34"/>
      <c r="BZ71" s="34"/>
      <c r="CB71" s="34" t="s">
        <v>50</v>
      </c>
      <c r="CC71" s="34"/>
      <c r="CD71" s="34"/>
      <c r="CE71" s="34"/>
    </row>
    <row r="72" spans="1:83" x14ac:dyDescent="0.35">
      <c r="B72" s="12"/>
      <c r="G72" s="33"/>
      <c r="I72" t="s">
        <v>53</v>
      </c>
      <c r="J72" s="10" t="s">
        <v>34</v>
      </c>
      <c r="K72" t="s">
        <v>35</v>
      </c>
      <c r="L72" t="s">
        <v>36</v>
      </c>
      <c r="M72" t="s">
        <v>37</v>
      </c>
      <c r="O72" s="10" t="s">
        <v>34</v>
      </c>
      <c r="P72" t="s">
        <v>35</v>
      </c>
      <c r="Q72" t="s">
        <v>36</v>
      </c>
      <c r="R72" t="s">
        <v>37</v>
      </c>
      <c r="T72" s="10" t="s">
        <v>34</v>
      </c>
      <c r="U72" t="s">
        <v>35</v>
      </c>
      <c r="V72" t="s">
        <v>36</v>
      </c>
      <c r="W72" t="s">
        <v>37</v>
      </c>
      <c r="Y72" s="10" t="s">
        <v>34</v>
      </c>
      <c r="Z72" t="s">
        <v>35</v>
      </c>
      <c r="AA72" t="s">
        <v>36</v>
      </c>
      <c r="AB72" t="s">
        <v>37</v>
      </c>
      <c r="AD72" s="10" t="s">
        <v>34</v>
      </c>
      <c r="AE72" t="s">
        <v>35</v>
      </c>
      <c r="AF72" t="s">
        <v>36</v>
      </c>
      <c r="AG72" t="s">
        <v>37</v>
      </c>
      <c r="AI72" s="10" t="s">
        <v>34</v>
      </c>
      <c r="AJ72" t="s">
        <v>35</v>
      </c>
      <c r="AK72" t="s">
        <v>36</v>
      </c>
      <c r="AL72" t="s">
        <v>37</v>
      </c>
      <c r="AN72" s="10" t="s">
        <v>34</v>
      </c>
      <c r="AO72" t="s">
        <v>35</v>
      </c>
      <c r="AP72" t="s">
        <v>36</v>
      </c>
      <c r="AQ72" t="s">
        <v>37</v>
      </c>
      <c r="AS72" s="10" t="s">
        <v>34</v>
      </c>
      <c r="AT72" t="s">
        <v>35</v>
      </c>
      <c r="AU72" t="s">
        <v>36</v>
      </c>
      <c r="AV72" t="s">
        <v>37</v>
      </c>
      <c r="AX72" s="10" t="s">
        <v>34</v>
      </c>
      <c r="AY72" t="s">
        <v>35</v>
      </c>
      <c r="AZ72" t="s">
        <v>36</v>
      </c>
      <c r="BA72" t="s">
        <v>37</v>
      </c>
      <c r="BC72" s="10" t="s">
        <v>34</v>
      </c>
      <c r="BD72" t="s">
        <v>35</v>
      </c>
      <c r="BE72" t="s">
        <v>36</v>
      </c>
      <c r="BF72" t="s">
        <v>37</v>
      </c>
      <c r="BH72" s="10" t="s">
        <v>34</v>
      </c>
      <c r="BI72" t="s">
        <v>35</v>
      </c>
      <c r="BJ72" t="s">
        <v>36</v>
      </c>
      <c r="BK72" t="s">
        <v>37</v>
      </c>
      <c r="BM72" s="10" t="s">
        <v>34</v>
      </c>
      <c r="BN72" t="s">
        <v>35</v>
      </c>
      <c r="BO72" t="s">
        <v>36</v>
      </c>
      <c r="BP72" t="s">
        <v>37</v>
      </c>
      <c r="BR72" s="10" t="s">
        <v>34</v>
      </c>
      <c r="BS72" t="s">
        <v>35</v>
      </c>
      <c r="BT72" t="s">
        <v>36</v>
      </c>
      <c r="BU72" t="s">
        <v>37</v>
      </c>
      <c r="BW72" s="10" t="s">
        <v>34</v>
      </c>
      <c r="BX72" t="s">
        <v>35</v>
      </c>
      <c r="BY72" t="s">
        <v>36</v>
      </c>
      <c r="BZ72" t="s">
        <v>37</v>
      </c>
      <c r="CB72" s="10" t="s">
        <v>34</v>
      </c>
      <c r="CC72" t="s">
        <v>35</v>
      </c>
      <c r="CD72" t="s">
        <v>36</v>
      </c>
      <c r="CE72" t="s">
        <v>37</v>
      </c>
    </row>
    <row r="73" spans="1:83" x14ac:dyDescent="0.35">
      <c r="B73" s="12"/>
      <c r="G73" s="33"/>
      <c r="H73" s="35" t="s">
        <v>22</v>
      </c>
      <c r="I73" t="s">
        <v>54</v>
      </c>
    </row>
    <row r="74" spans="1:83" x14ac:dyDescent="0.35">
      <c r="B74" s="12"/>
      <c r="G74" s="33"/>
      <c r="H74" s="35"/>
      <c r="I74" t="s">
        <v>51</v>
      </c>
      <c r="J74" s="20">
        <v>0</v>
      </c>
      <c r="K74" s="20">
        <v>0</v>
      </c>
      <c r="L74" s="20">
        <v>16.899999999999999</v>
      </c>
      <c r="M74" s="20">
        <v>5.5</v>
      </c>
      <c r="N74" s="17"/>
      <c r="O74" s="20">
        <v>0</v>
      </c>
      <c r="P74" s="20">
        <v>0</v>
      </c>
      <c r="Q74" s="20">
        <v>8.7999999999999972</v>
      </c>
      <c r="R74" s="20">
        <v>4.6000000000000014</v>
      </c>
      <c r="S74" s="17"/>
      <c r="T74" s="20">
        <v>0</v>
      </c>
      <c r="U74" s="20">
        <v>6.3999999999999986</v>
      </c>
      <c r="V74" s="20">
        <v>6.2000000000000028</v>
      </c>
      <c r="W74" s="20">
        <v>12.299999999999997</v>
      </c>
      <c r="X74" s="17"/>
      <c r="Y74" s="20">
        <v>0</v>
      </c>
      <c r="Z74" s="20">
        <v>0</v>
      </c>
      <c r="AA74" s="20">
        <v>11.399999999999999</v>
      </c>
      <c r="AB74" s="20">
        <v>3</v>
      </c>
      <c r="AC74" s="17"/>
      <c r="AD74" s="20">
        <v>3.2999999999999972</v>
      </c>
      <c r="AE74" s="20">
        <v>14.899999999999999</v>
      </c>
      <c r="AF74" s="20">
        <v>14.200000000000003</v>
      </c>
      <c r="AG74" s="20">
        <v>8.5</v>
      </c>
      <c r="AH74" s="17"/>
      <c r="AI74" s="20">
        <v>0.89999999999999858</v>
      </c>
      <c r="AJ74" s="20">
        <v>7.1000000000000014</v>
      </c>
      <c r="AK74" s="20">
        <v>9.2999999999999972</v>
      </c>
      <c r="AL74" s="20">
        <v>6.2999999999999972</v>
      </c>
      <c r="AM74" s="17"/>
      <c r="AN74" s="20">
        <v>0</v>
      </c>
      <c r="AO74" s="20">
        <v>0</v>
      </c>
      <c r="AP74" s="20">
        <v>0</v>
      </c>
      <c r="AQ74" s="20">
        <v>3.5</v>
      </c>
      <c r="AR74" s="17"/>
      <c r="AS74" s="20">
        <v>0</v>
      </c>
      <c r="AT74" s="20">
        <v>0</v>
      </c>
      <c r="AU74" s="20">
        <v>1.5</v>
      </c>
      <c r="AV74" s="20">
        <v>6.5</v>
      </c>
      <c r="AW74" s="17"/>
      <c r="AX74" s="20">
        <v>0.79999999999999716</v>
      </c>
      <c r="AY74" s="20">
        <v>0.5</v>
      </c>
      <c r="AZ74" s="20">
        <v>11.899999999999999</v>
      </c>
      <c r="BA74" s="20">
        <v>0</v>
      </c>
      <c r="BB74" s="17"/>
      <c r="BC74" s="20">
        <v>0</v>
      </c>
      <c r="BD74" s="20">
        <v>3.5</v>
      </c>
      <c r="BE74" s="20">
        <v>6.1000000000000014</v>
      </c>
      <c r="BF74" s="20">
        <v>2.3999999999999986</v>
      </c>
      <c r="BG74" s="17"/>
      <c r="BH74" s="20">
        <v>0</v>
      </c>
      <c r="BI74" s="20">
        <v>3.5</v>
      </c>
      <c r="BJ74" s="20">
        <v>17.5</v>
      </c>
      <c r="BK74" s="20">
        <v>4.6000000000000014</v>
      </c>
      <c r="BL74" s="17"/>
      <c r="BM74" s="20">
        <v>1.2999999999999972</v>
      </c>
      <c r="BN74" s="20">
        <v>2.8999999999999986</v>
      </c>
      <c r="BO74" s="20">
        <v>13.799999999999997</v>
      </c>
      <c r="BP74" s="20">
        <v>8.3999999999999986</v>
      </c>
      <c r="BQ74" s="17"/>
      <c r="BR74" s="20">
        <v>0</v>
      </c>
      <c r="BS74" s="20">
        <v>4.7000000000000028</v>
      </c>
      <c r="BT74" s="20">
        <v>16.200000000000003</v>
      </c>
      <c r="BU74" s="20">
        <v>15.299999999999997</v>
      </c>
      <c r="BV74" s="17"/>
      <c r="BW74" s="20">
        <v>11.799999999999997</v>
      </c>
      <c r="BX74" s="20">
        <v>16.600000000000001</v>
      </c>
      <c r="BY74" s="20">
        <v>12.600000000000001</v>
      </c>
      <c r="BZ74" s="20">
        <v>8.7999999999999972</v>
      </c>
      <c r="CA74" s="17"/>
      <c r="CB74" s="20">
        <v>10.5</v>
      </c>
      <c r="CC74" s="20">
        <v>0</v>
      </c>
      <c r="CD74" s="20">
        <v>16.299999999999997</v>
      </c>
      <c r="CE74" s="20">
        <v>0</v>
      </c>
    </row>
    <row r="75" spans="1:83" x14ac:dyDescent="0.35">
      <c r="B75" s="12"/>
      <c r="G75" s="33"/>
      <c r="H75" s="35"/>
      <c r="I75" t="s">
        <v>52</v>
      </c>
      <c r="J75" s="20">
        <v>6.6199999999999974</v>
      </c>
      <c r="K75" s="20">
        <v>0</v>
      </c>
      <c r="L75" s="20">
        <v>24.619999999999997</v>
      </c>
      <c r="M75" s="20">
        <v>17.919999999999995</v>
      </c>
      <c r="N75" s="17"/>
      <c r="O75" s="20">
        <v>3.4200000000000017</v>
      </c>
      <c r="P75" s="20">
        <v>9.4200000000000017</v>
      </c>
      <c r="Q75" s="20">
        <v>15.419999999999995</v>
      </c>
      <c r="R75" s="20">
        <v>26.720000000000006</v>
      </c>
      <c r="S75" s="17"/>
      <c r="T75" s="20">
        <v>0</v>
      </c>
      <c r="U75" s="20">
        <v>5.82</v>
      </c>
      <c r="V75" s="20">
        <v>19.32</v>
      </c>
      <c r="W75" s="20">
        <v>13.720000000000006</v>
      </c>
      <c r="X75" s="17"/>
      <c r="Y75" s="20">
        <v>0</v>
      </c>
      <c r="Z75" s="20">
        <v>0.82000000000000028</v>
      </c>
      <c r="AA75" s="20">
        <v>8.7199999999999989</v>
      </c>
      <c r="AB75" s="20">
        <v>16.720000000000006</v>
      </c>
      <c r="AC75" s="17"/>
      <c r="AD75" s="20">
        <v>0</v>
      </c>
      <c r="AE75" s="20">
        <v>5.2199999999999989</v>
      </c>
      <c r="AF75" s="20">
        <v>11.520000000000003</v>
      </c>
      <c r="AG75" s="20">
        <v>0.11999999999999744</v>
      </c>
      <c r="AH75" s="17"/>
      <c r="AI75" s="20">
        <v>0</v>
      </c>
      <c r="AJ75" s="20">
        <v>9.4200000000000017</v>
      </c>
      <c r="AK75" s="20">
        <v>9.7199999999999989</v>
      </c>
      <c r="AL75" s="20">
        <v>3.6199999999999974</v>
      </c>
      <c r="AM75" s="17"/>
      <c r="AN75" s="20">
        <v>0</v>
      </c>
      <c r="AO75" s="20">
        <v>0</v>
      </c>
      <c r="AP75" s="20">
        <v>6.6199999999999974</v>
      </c>
      <c r="AQ75" s="20">
        <v>2.8200000000000003</v>
      </c>
      <c r="AR75" s="17"/>
      <c r="AS75" s="20">
        <v>0</v>
      </c>
      <c r="AT75" s="20">
        <v>1.0200000000000031</v>
      </c>
      <c r="AU75" s="20">
        <v>12.82</v>
      </c>
      <c r="AV75" s="20">
        <v>3.1199999999999974</v>
      </c>
      <c r="AW75" s="17"/>
      <c r="AX75" s="20">
        <v>0</v>
      </c>
      <c r="AY75" s="20">
        <v>8.1199999999999974</v>
      </c>
      <c r="AZ75" s="20">
        <v>9.6199999999999974</v>
      </c>
      <c r="BA75" s="20">
        <v>1.3200000000000003</v>
      </c>
      <c r="BB75" s="17"/>
      <c r="BC75" s="20">
        <v>0</v>
      </c>
      <c r="BD75" s="20">
        <v>20.419999999999995</v>
      </c>
      <c r="BE75" s="20">
        <v>11.220000000000006</v>
      </c>
      <c r="BF75" s="20">
        <v>2.5200000000000031</v>
      </c>
      <c r="BG75" s="17"/>
      <c r="BH75" s="20">
        <v>0</v>
      </c>
      <c r="BI75" s="20">
        <v>8.82</v>
      </c>
      <c r="BJ75" s="20">
        <v>8.7199999999999989</v>
      </c>
      <c r="BK75" s="20">
        <v>3.4200000000000017</v>
      </c>
      <c r="BL75" s="17"/>
      <c r="BM75" s="20">
        <v>2.4200000000000017</v>
      </c>
      <c r="BN75" s="20">
        <v>2.4200000000000017</v>
      </c>
      <c r="BO75" s="20">
        <v>5.4200000000000017</v>
      </c>
      <c r="BP75" s="20">
        <v>10.420000000000002</v>
      </c>
      <c r="BQ75" s="17"/>
      <c r="BR75" s="20">
        <v>12.32</v>
      </c>
      <c r="BS75" s="20">
        <v>8.1199999999999974</v>
      </c>
      <c r="BT75" s="20">
        <v>6.5200000000000031</v>
      </c>
      <c r="BU75" s="20">
        <v>3.5200000000000031</v>
      </c>
      <c r="BV75" s="17"/>
      <c r="BW75" s="20">
        <v>0</v>
      </c>
      <c r="BX75" s="20">
        <v>6.1199999999999974</v>
      </c>
      <c r="BY75" s="20">
        <v>2.0200000000000031</v>
      </c>
      <c r="BZ75" s="20">
        <v>1.4200000000000017</v>
      </c>
      <c r="CA75" s="17"/>
      <c r="CB75" s="20">
        <v>3.3200000000000003</v>
      </c>
      <c r="CC75" s="20">
        <v>4.9200000000000017</v>
      </c>
      <c r="CD75" s="20">
        <v>2.1199999999999974</v>
      </c>
      <c r="CE75" s="20">
        <v>11.720000000000006</v>
      </c>
    </row>
    <row r="76" spans="1:83" x14ac:dyDescent="0.35">
      <c r="B76" s="12"/>
      <c r="G76" s="33"/>
      <c r="H76" s="35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R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L76" s="17"/>
      <c r="BQ76" s="17"/>
      <c r="BV76" s="17"/>
      <c r="CA76" s="17"/>
      <c r="CB76" s="17"/>
      <c r="CC76" s="17"/>
      <c r="CD76" s="17"/>
      <c r="CE76" s="17"/>
    </row>
    <row r="77" spans="1:83" x14ac:dyDescent="0.35">
      <c r="B77" s="12"/>
      <c r="G77" s="33"/>
      <c r="H77" s="35"/>
      <c r="I77" t="s">
        <v>58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L77" s="17"/>
      <c r="BQ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</row>
    <row r="78" spans="1:83" x14ac:dyDescent="0.35">
      <c r="B78" s="12"/>
      <c r="G78" s="33"/>
      <c r="H78" s="35"/>
      <c r="I78" t="s">
        <v>51</v>
      </c>
      <c r="J78" s="21">
        <v>0</v>
      </c>
      <c r="K78" s="21">
        <v>0.09</v>
      </c>
      <c r="L78" s="21">
        <v>0.54</v>
      </c>
      <c r="M78" s="21">
        <v>0.16999999999999998</v>
      </c>
      <c r="N78" s="17"/>
      <c r="O78" s="21">
        <v>2.0999999999999998E-2</v>
      </c>
      <c r="P78" s="21">
        <v>0</v>
      </c>
      <c r="Q78" s="21">
        <v>0.2</v>
      </c>
      <c r="R78" s="21">
        <v>0.18000000000000005</v>
      </c>
      <c r="S78" s="17"/>
      <c r="T78" s="21">
        <v>1.0000000000000009E-2</v>
      </c>
      <c r="U78" s="21">
        <v>0.18000000000000005</v>
      </c>
      <c r="V78" s="21">
        <v>0.15000000000000002</v>
      </c>
      <c r="W78" s="21">
        <v>0.35000000000000009</v>
      </c>
      <c r="X78" s="17"/>
      <c r="Y78" s="21">
        <v>4.0000000000000008E-2</v>
      </c>
      <c r="Z78" s="21">
        <v>8.0000000000000002E-3</v>
      </c>
      <c r="AA78" s="21">
        <v>0.37000000000000011</v>
      </c>
      <c r="AB78" s="21">
        <v>0.14000000000000001</v>
      </c>
      <c r="AC78" s="17"/>
      <c r="AD78" s="21">
        <v>7.0000000000000062E-2</v>
      </c>
      <c r="AE78" s="21">
        <v>0.3</v>
      </c>
      <c r="AF78" s="21">
        <v>0.53</v>
      </c>
      <c r="AG78" s="21">
        <v>0.26</v>
      </c>
      <c r="AH78" s="17"/>
      <c r="AI78" s="21">
        <v>0</v>
      </c>
      <c r="AJ78" s="21">
        <v>0.19000000000000006</v>
      </c>
      <c r="AK78" s="21">
        <v>0.35000000000000009</v>
      </c>
      <c r="AL78" s="21">
        <v>0.15000000000000002</v>
      </c>
      <c r="AM78" s="17"/>
      <c r="AN78" s="21">
        <v>0</v>
      </c>
      <c r="AO78" s="21">
        <v>0</v>
      </c>
      <c r="AP78" s="21">
        <v>4.5000000000000005E-2</v>
      </c>
      <c r="AQ78" s="21">
        <v>0.14000000000000001</v>
      </c>
      <c r="AR78" s="17"/>
      <c r="AS78" s="21">
        <v>0</v>
      </c>
      <c r="AT78" s="21">
        <v>0</v>
      </c>
      <c r="AU78" s="21">
        <v>0.1</v>
      </c>
      <c r="AV78" s="21">
        <v>0.15999999999999998</v>
      </c>
      <c r="AW78" s="17"/>
      <c r="AX78" s="21">
        <v>0</v>
      </c>
      <c r="AY78" s="21">
        <v>4.9999999999999989E-2</v>
      </c>
      <c r="AZ78" s="21">
        <v>0.35000000000000009</v>
      </c>
      <c r="BA78" s="21">
        <v>0.09</v>
      </c>
      <c r="BB78" s="17"/>
      <c r="BC78" s="21">
        <v>0.06</v>
      </c>
      <c r="BD78" s="21">
        <v>4.9999999999999989E-2</v>
      </c>
      <c r="BE78" s="21">
        <v>0.27</v>
      </c>
      <c r="BF78" s="21">
        <v>0.15999999999999998</v>
      </c>
      <c r="BG78" s="17"/>
      <c r="BH78" s="21">
        <v>0</v>
      </c>
      <c r="BI78" s="21">
        <v>0</v>
      </c>
      <c r="BJ78" s="21">
        <v>0.55000000000000004</v>
      </c>
      <c r="BK78" s="21">
        <v>0.14000000000000001</v>
      </c>
      <c r="BL78" s="17"/>
      <c r="BM78" s="21">
        <v>4.9999999999999989E-2</v>
      </c>
      <c r="BN78" s="21">
        <v>4.9999999999999989E-2</v>
      </c>
      <c r="BO78" s="21">
        <v>0.33999999999999997</v>
      </c>
      <c r="BP78" s="21">
        <v>0.18</v>
      </c>
      <c r="BQ78" s="17"/>
      <c r="BR78" s="21">
        <v>0</v>
      </c>
      <c r="BS78" s="21">
        <v>4.0000000000000036E-2</v>
      </c>
      <c r="BT78" s="21">
        <v>0.37000000000000011</v>
      </c>
      <c r="BU78" s="21">
        <v>0.6100000000000001</v>
      </c>
      <c r="BV78" s="17"/>
      <c r="BW78" s="21">
        <v>7.0000000000000062E-2</v>
      </c>
      <c r="BX78" s="21">
        <v>0.59000000000000008</v>
      </c>
      <c r="BY78" s="21">
        <v>0.40999999999999992</v>
      </c>
      <c r="BZ78" s="21">
        <v>0.25</v>
      </c>
      <c r="CA78" s="17"/>
      <c r="CB78" s="21">
        <v>0.26</v>
      </c>
      <c r="CC78" s="21">
        <v>0</v>
      </c>
      <c r="CD78" s="21">
        <v>0.58000000000000007</v>
      </c>
      <c r="CE78" s="21">
        <v>0</v>
      </c>
    </row>
    <row r="79" spans="1:83" x14ac:dyDescent="0.35">
      <c r="B79" s="12"/>
      <c r="G79" s="33"/>
      <c r="H79" s="35"/>
      <c r="I79" t="s">
        <v>52</v>
      </c>
      <c r="J79" s="21">
        <v>0.23000000000000009</v>
      </c>
      <c r="K79" s="21">
        <v>0.03</v>
      </c>
      <c r="L79" s="21">
        <v>0.9</v>
      </c>
      <c r="M79" s="21">
        <v>0.48999999999999988</v>
      </c>
      <c r="N79" s="17"/>
      <c r="O79" s="21">
        <v>8.0000000000000016E-2</v>
      </c>
      <c r="P79" s="21">
        <v>0.47000000000000008</v>
      </c>
      <c r="Q79" s="21">
        <v>0.57999999999999996</v>
      </c>
      <c r="R79" s="21">
        <v>0.73000000000000009</v>
      </c>
      <c r="S79" s="17"/>
      <c r="T79" s="21">
        <v>1.9000000000000003E-2</v>
      </c>
      <c r="U79" s="21">
        <v>9.9999999999999978E-2</v>
      </c>
      <c r="V79" s="21">
        <v>0.45000000000000007</v>
      </c>
      <c r="W79" s="21">
        <v>0.49999999999999989</v>
      </c>
      <c r="X79" s="17"/>
      <c r="Y79" s="21">
        <v>0</v>
      </c>
      <c r="Z79" s="21">
        <v>9.9999999999999978E-2</v>
      </c>
      <c r="AA79" s="21">
        <v>0.44000000000000006</v>
      </c>
      <c r="AB79" s="21">
        <v>0.43000000000000005</v>
      </c>
      <c r="AC79" s="17"/>
      <c r="AD79" s="21">
        <v>0.05</v>
      </c>
      <c r="AE79" s="21">
        <v>0.19</v>
      </c>
      <c r="AF79" s="21">
        <v>0.70000000000000007</v>
      </c>
      <c r="AG79" s="21">
        <v>0.15999999999999998</v>
      </c>
      <c r="AH79" s="17"/>
      <c r="AI79" s="21">
        <v>0</v>
      </c>
      <c r="AJ79" s="21">
        <v>0.27</v>
      </c>
      <c r="AK79" s="21">
        <v>0.30999999999999994</v>
      </c>
      <c r="AL79" s="21">
        <v>0.16999999999999998</v>
      </c>
      <c r="AM79" s="17"/>
      <c r="AN79" s="21">
        <v>2.9999999999999957E-3</v>
      </c>
      <c r="AO79" s="21">
        <v>8.0000000000000016E-2</v>
      </c>
      <c r="AP79" s="21">
        <v>0.27999999999999992</v>
      </c>
      <c r="AQ79" s="21">
        <v>0.26999999999999991</v>
      </c>
      <c r="AR79" s="17"/>
      <c r="AS79" s="21">
        <v>0.14000000000000001</v>
      </c>
      <c r="AT79" s="21">
        <v>0.13</v>
      </c>
      <c r="AU79" s="21">
        <v>0.68</v>
      </c>
      <c r="AV79" s="21">
        <v>0.14000000000000001</v>
      </c>
      <c r="AW79" s="17"/>
      <c r="AX79" s="21">
        <v>0.12</v>
      </c>
      <c r="AY79" s="21">
        <v>0.24</v>
      </c>
      <c r="AZ79" s="21">
        <v>0.46000000000000008</v>
      </c>
      <c r="BA79" s="21">
        <v>6.9999999999999951E-2</v>
      </c>
      <c r="BB79" s="17"/>
      <c r="BC79" s="21">
        <v>3.1E-2</v>
      </c>
      <c r="BD79" s="21">
        <v>0.95000000000000007</v>
      </c>
      <c r="BE79" s="21">
        <v>0.28999999999999992</v>
      </c>
      <c r="BF79" s="21">
        <v>9.0000000000000024E-2</v>
      </c>
      <c r="BG79" s="17"/>
      <c r="BH79" s="21">
        <v>0</v>
      </c>
      <c r="BI79" s="21">
        <v>0.36</v>
      </c>
      <c r="BJ79" s="21">
        <v>0.36</v>
      </c>
      <c r="BK79" s="21">
        <v>6.9999999999999993E-2</v>
      </c>
      <c r="BL79" s="17"/>
      <c r="BM79" s="21">
        <v>0.15999999999999998</v>
      </c>
      <c r="BN79" s="21">
        <v>0.15000000000000002</v>
      </c>
      <c r="BO79" s="21">
        <v>0.21000000000000008</v>
      </c>
      <c r="BP79" s="21">
        <v>0.20000000000000007</v>
      </c>
      <c r="BQ79" s="17"/>
      <c r="BR79" s="21">
        <v>0.35</v>
      </c>
      <c r="BS79" s="21">
        <v>0.33999999999999997</v>
      </c>
      <c r="BT79" s="21">
        <v>0.23000000000000009</v>
      </c>
      <c r="BU79" s="21">
        <v>0.19000000000000006</v>
      </c>
      <c r="BV79" s="17"/>
      <c r="BW79" s="21">
        <v>0</v>
      </c>
      <c r="BX79" s="21">
        <v>0.29999999999999993</v>
      </c>
      <c r="BY79" s="21">
        <v>9.0000000000000024E-2</v>
      </c>
      <c r="BZ79" s="21">
        <v>5.9999999999999942E-2</v>
      </c>
      <c r="CA79" s="17"/>
      <c r="CB79" s="21">
        <v>0.26999999999999991</v>
      </c>
      <c r="CC79" s="21">
        <v>0.29999999999999993</v>
      </c>
      <c r="CD79" s="21">
        <v>0.25</v>
      </c>
      <c r="CE79" s="21">
        <v>0.41000000000000003</v>
      </c>
    </row>
    <row r="80" spans="1:83" x14ac:dyDescent="0.35">
      <c r="B80" s="12"/>
      <c r="G80" s="33"/>
      <c r="H80" s="35"/>
    </row>
    <row r="81" spans="1:83" x14ac:dyDescent="0.35">
      <c r="A81" s="11"/>
      <c r="B81" s="12"/>
      <c r="G81" s="33"/>
      <c r="H81" s="35"/>
      <c r="I81" t="s">
        <v>56</v>
      </c>
      <c r="L81" t="s">
        <v>51</v>
      </c>
      <c r="M81" t="s">
        <v>52</v>
      </c>
    </row>
    <row r="82" spans="1:83" x14ac:dyDescent="0.35">
      <c r="B82" s="12"/>
      <c r="G82" s="33"/>
      <c r="H82" s="35"/>
      <c r="I82" t="s">
        <v>57</v>
      </c>
      <c r="L82" s="17">
        <v>690.6</v>
      </c>
      <c r="M82" s="17">
        <v>3922.1</v>
      </c>
    </row>
    <row r="83" spans="1:83" x14ac:dyDescent="0.35">
      <c r="B83" s="12"/>
      <c r="G83" s="33"/>
      <c r="H83" s="35"/>
      <c r="I83" t="s">
        <v>76</v>
      </c>
      <c r="J83" s="10"/>
      <c r="L83" s="17">
        <v>79.440000000000012</v>
      </c>
      <c r="M83" s="17">
        <v>97.649999999999991</v>
      </c>
    </row>
    <row r="84" spans="1:83" x14ac:dyDescent="0.35">
      <c r="B84" s="12"/>
      <c r="G84" s="33"/>
      <c r="H84" s="4"/>
      <c r="J84" s="10"/>
      <c r="L84" s="17"/>
      <c r="M84" s="17"/>
    </row>
    <row r="85" spans="1:83" x14ac:dyDescent="0.35">
      <c r="B85" s="12"/>
      <c r="G85" s="33"/>
      <c r="H85" s="9"/>
      <c r="J85" s="34" t="s">
        <v>38</v>
      </c>
      <c r="K85" s="34"/>
      <c r="L85" s="34"/>
      <c r="M85" s="34"/>
      <c r="O85" s="34" t="s">
        <v>39</v>
      </c>
      <c r="P85" s="34"/>
      <c r="Q85" s="34"/>
      <c r="R85" s="34"/>
      <c r="T85" s="34" t="s">
        <v>40</v>
      </c>
      <c r="U85" s="34"/>
      <c r="V85" s="34"/>
      <c r="W85" s="34"/>
      <c r="Y85" s="34" t="s">
        <v>41</v>
      </c>
      <c r="Z85" s="34"/>
      <c r="AA85" s="34"/>
      <c r="AB85" s="34"/>
      <c r="AD85" s="34" t="s">
        <v>42</v>
      </c>
      <c r="AE85" s="34"/>
      <c r="AF85" s="34"/>
      <c r="AG85" s="34"/>
      <c r="AI85" s="34" t="s">
        <v>43</v>
      </c>
      <c r="AJ85" s="34"/>
      <c r="AK85" s="34"/>
      <c r="AL85" s="34"/>
      <c r="AN85" s="34" t="s">
        <v>44</v>
      </c>
      <c r="AO85" s="34"/>
      <c r="AP85" s="34"/>
      <c r="AQ85" s="34"/>
      <c r="AS85" s="34" t="s">
        <v>45</v>
      </c>
      <c r="AT85" s="34"/>
      <c r="AU85" s="34"/>
      <c r="AV85" s="34"/>
      <c r="AX85" s="34" t="s">
        <v>46</v>
      </c>
      <c r="AY85" s="34"/>
      <c r="AZ85" s="34"/>
      <c r="BA85" s="34"/>
      <c r="BC85" s="34" t="s">
        <v>47</v>
      </c>
      <c r="BD85" s="34"/>
      <c r="BE85" s="34"/>
      <c r="BF85" s="34"/>
      <c r="BH85" s="34" t="s">
        <v>40</v>
      </c>
      <c r="BI85" s="34"/>
      <c r="BJ85" s="34"/>
      <c r="BK85" s="34"/>
      <c r="BM85" s="34" t="s">
        <v>41</v>
      </c>
      <c r="BN85" s="34"/>
      <c r="BO85" s="34"/>
      <c r="BP85" s="34"/>
      <c r="BR85" s="34" t="s">
        <v>48</v>
      </c>
      <c r="BS85" s="34"/>
      <c r="BT85" s="34"/>
      <c r="BU85" s="34"/>
      <c r="BW85" s="34" t="s">
        <v>49</v>
      </c>
      <c r="BX85" s="34"/>
      <c r="BY85" s="34"/>
      <c r="BZ85" s="34"/>
      <c r="CB85" s="34" t="s">
        <v>50</v>
      </c>
      <c r="CC85" s="34"/>
      <c r="CD85" s="34"/>
      <c r="CE85" s="34"/>
    </row>
    <row r="86" spans="1:83" x14ac:dyDescent="0.35">
      <c r="B86" s="12"/>
      <c r="G86" s="33"/>
      <c r="I86" t="s">
        <v>53</v>
      </c>
      <c r="J86" s="10" t="s">
        <v>34</v>
      </c>
      <c r="K86" t="s">
        <v>35</v>
      </c>
      <c r="L86" t="s">
        <v>36</v>
      </c>
      <c r="M86" t="s">
        <v>37</v>
      </c>
      <c r="O86" s="10" t="s">
        <v>34</v>
      </c>
      <c r="P86" t="s">
        <v>35</v>
      </c>
      <c r="Q86" t="s">
        <v>36</v>
      </c>
      <c r="R86" t="s">
        <v>37</v>
      </c>
      <c r="T86" s="10" t="s">
        <v>34</v>
      </c>
      <c r="U86" t="s">
        <v>35</v>
      </c>
      <c r="V86" t="s">
        <v>36</v>
      </c>
      <c r="W86" t="s">
        <v>37</v>
      </c>
      <c r="Y86" s="10" t="s">
        <v>34</v>
      </c>
      <c r="Z86" t="s">
        <v>35</v>
      </c>
      <c r="AA86" t="s">
        <v>36</v>
      </c>
      <c r="AB86" t="s">
        <v>37</v>
      </c>
      <c r="AD86" s="10" t="s">
        <v>34</v>
      </c>
      <c r="AE86" t="s">
        <v>35</v>
      </c>
      <c r="AF86" t="s">
        <v>36</v>
      </c>
      <c r="AG86" t="s">
        <v>37</v>
      </c>
      <c r="AI86" s="10" t="s">
        <v>34</v>
      </c>
      <c r="AJ86" t="s">
        <v>35</v>
      </c>
      <c r="AK86" t="s">
        <v>36</v>
      </c>
      <c r="AL86" t="s">
        <v>37</v>
      </c>
      <c r="AN86" s="10" t="s">
        <v>34</v>
      </c>
      <c r="AO86" t="s">
        <v>35</v>
      </c>
      <c r="AP86" t="s">
        <v>36</v>
      </c>
      <c r="AQ86" t="s">
        <v>37</v>
      </c>
      <c r="AS86" s="10" t="s">
        <v>34</v>
      </c>
      <c r="AT86" t="s">
        <v>35</v>
      </c>
      <c r="AU86" t="s">
        <v>36</v>
      </c>
      <c r="AV86" t="s">
        <v>37</v>
      </c>
      <c r="AX86" s="10" t="s">
        <v>34</v>
      </c>
      <c r="AY86" t="s">
        <v>35</v>
      </c>
      <c r="AZ86" t="s">
        <v>36</v>
      </c>
      <c r="BA86" t="s">
        <v>37</v>
      </c>
      <c r="BC86" s="10" t="s">
        <v>34</v>
      </c>
      <c r="BD86" t="s">
        <v>35</v>
      </c>
      <c r="BE86" t="s">
        <v>36</v>
      </c>
      <c r="BF86" t="s">
        <v>37</v>
      </c>
      <c r="BH86" s="10" t="s">
        <v>34</v>
      </c>
      <c r="BI86" t="s">
        <v>35</v>
      </c>
      <c r="BJ86" t="s">
        <v>36</v>
      </c>
      <c r="BK86" t="s">
        <v>37</v>
      </c>
      <c r="BM86" s="10" t="s">
        <v>34</v>
      </c>
      <c r="BN86" t="s">
        <v>35</v>
      </c>
      <c r="BO86" t="s">
        <v>36</v>
      </c>
      <c r="BP86" t="s">
        <v>37</v>
      </c>
      <c r="BR86" s="10" t="s">
        <v>34</v>
      </c>
      <c r="BS86" t="s">
        <v>35</v>
      </c>
      <c r="BT86" t="s">
        <v>36</v>
      </c>
      <c r="BU86" t="s">
        <v>37</v>
      </c>
      <c r="BW86" s="10" t="s">
        <v>34</v>
      </c>
      <c r="BX86" t="s">
        <v>35</v>
      </c>
      <c r="BY86" t="s">
        <v>36</v>
      </c>
      <c r="BZ86" t="s">
        <v>37</v>
      </c>
      <c r="CB86" s="10" t="s">
        <v>34</v>
      </c>
      <c r="CC86" t="s">
        <v>35</v>
      </c>
      <c r="CD86" t="s">
        <v>36</v>
      </c>
      <c r="CE86" t="s">
        <v>37</v>
      </c>
    </row>
    <row r="87" spans="1:83" x14ac:dyDescent="0.35">
      <c r="B87" s="12"/>
      <c r="G87" s="33"/>
      <c r="H87" s="35" t="s">
        <v>23</v>
      </c>
      <c r="I87" t="s">
        <v>54</v>
      </c>
    </row>
    <row r="88" spans="1:83" x14ac:dyDescent="0.35">
      <c r="B88" s="12"/>
      <c r="G88" s="33"/>
      <c r="H88" s="35"/>
      <c r="I88" t="s">
        <v>51</v>
      </c>
      <c r="J88" s="21">
        <v>0.45999999999999996</v>
      </c>
      <c r="K88" s="21">
        <v>0.81</v>
      </c>
      <c r="L88" s="21">
        <v>1.3800000000000001</v>
      </c>
      <c r="M88" s="21">
        <v>0.56000000000000005</v>
      </c>
      <c r="N88" s="17"/>
      <c r="O88" s="21">
        <v>1.1499999999999999</v>
      </c>
      <c r="P88" s="21">
        <v>0.52</v>
      </c>
      <c r="Q88" s="21">
        <v>1.1100000000000001</v>
      </c>
      <c r="R88" s="21">
        <v>0.74</v>
      </c>
      <c r="S88" s="17"/>
      <c r="T88" s="21">
        <v>0.28000000000000003</v>
      </c>
      <c r="U88" s="21">
        <v>0.32000000000000006</v>
      </c>
      <c r="V88" s="21">
        <v>1.1399999999999999</v>
      </c>
      <c r="W88" s="21">
        <v>0.64999999999999991</v>
      </c>
      <c r="X88" s="17"/>
      <c r="Y88" s="21">
        <v>0</v>
      </c>
      <c r="Z88" s="21">
        <v>0.67999999999999994</v>
      </c>
      <c r="AA88" s="21">
        <v>0.73</v>
      </c>
      <c r="AB88" s="21">
        <v>0.34000000000000008</v>
      </c>
      <c r="AC88" s="17"/>
      <c r="AD88" s="21">
        <v>0.06</v>
      </c>
      <c r="AE88" s="21">
        <v>0.40999999999999992</v>
      </c>
      <c r="AF88" s="21">
        <v>1.17</v>
      </c>
      <c r="AG88" s="21">
        <v>0.33000000000000007</v>
      </c>
      <c r="AH88" s="17"/>
      <c r="AI88" s="21">
        <v>0</v>
      </c>
      <c r="AJ88" s="21">
        <v>0.78</v>
      </c>
      <c r="AK88" s="21">
        <v>0.6100000000000001</v>
      </c>
      <c r="AL88" s="21">
        <v>0.71</v>
      </c>
      <c r="AM88" s="17"/>
      <c r="AN88" s="21">
        <v>0</v>
      </c>
      <c r="AO88" s="21">
        <v>3.2000000000000001E-2</v>
      </c>
      <c r="AP88" s="21">
        <v>0.78</v>
      </c>
      <c r="AQ88" s="21">
        <v>0.32000000000000006</v>
      </c>
      <c r="AR88" s="17"/>
      <c r="AS88" s="21">
        <v>0.34000000000000008</v>
      </c>
      <c r="AT88" s="21">
        <v>0.15000000000000002</v>
      </c>
      <c r="AU88" s="21">
        <v>0.10999999999999999</v>
      </c>
      <c r="AV88" s="21">
        <v>0.19</v>
      </c>
      <c r="AW88" s="17"/>
      <c r="AX88" s="21">
        <v>4.2999999999999997E-2</v>
      </c>
      <c r="AY88" s="21">
        <v>0.73</v>
      </c>
      <c r="AZ88" s="21">
        <v>0.42999999999999994</v>
      </c>
      <c r="BA88" s="21">
        <v>0.20999999999999996</v>
      </c>
      <c r="BB88" s="17"/>
      <c r="BC88" s="21">
        <v>0</v>
      </c>
      <c r="BD88" s="21">
        <v>0.85000000000000009</v>
      </c>
      <c r="BE88" s="21">
        <v>1.04</v>
      </c>
      <c r="BF88" s="21">
        <v>0.26</v>
      </c>
      <c r="BG88" s="17"/>
      <c r="BH88" s="21">
        <v>0</v>
      </c>
      <c r="BI88" s="21">
        <v>5.0000000000000017E-2</v>
      </c>
      <c r="BJ88" s="21">
        <v>0.54</v>
      </c>
      <c r="BK88" s="21">
        <v>0.10999999999999999</v>
      </c>
      <c r="BL88" s="17"/>
      <c r="BM88" s="21">
        <v>0</v>
      </c>
      <c r="BN88" s="21">
        <v>0.13</v>
      </c>
      <c r="BO88" s="21">
        <v>0.43999999999999995</v>
      </c>
      <c r="BP88" s="21">
        <v>0.19999999999999996</v>
      </c>
      <c r="BQ88" s="17"/>
      <c r="BR88" s="21">
        <v>0.1</v>
      </c>
      <c r="BS88" s="21">
        <v>0.40999999999999992</v>
      </c>
      <c r="BT88" s="21">
        <v>0.5</v>
      </c>
      <c r="BU88" s="21">
        <v>0.29000000000000004</v>
      </c>
      <c r="BV88" s="17"/>
      <c r="BW88" s="21">
        <v>6.9999999999999993E-3</v>
      </c>
      <c r="BX88" s="21">
        <v>0.74</v>
      </c>
      <c r="BY88" s="21">
        <v>0.48</v>
      </c>
      <c r="BZ88" s="21">
        <v>0.10999999999999999</v>
      </c>
      <c r="CA88" s="17"/>
      <c r="CB88" s="21">
        <v>0.22999999999999998</v>
      </c>
      <c r="CC88" s="21">
        <v>0.62999999999999989</v>
      </c>
      <c r="CD88" s="21">
        <v>0.75</v>
      </c>
      <c r="CE88" s="21">
        <v>0.11000000000000001</v>
      </c>
    </row>
    <row r="89" spans="1:83" x14ac:dyDescent="0.35">
      <c r="B89" s="12"/>
      <c r="G89" s="33"/>
      <c r="H89" s="35"/>
      <c r="I89" t="s">
        <v>52</v>
      </c>
      <c r="J89" s="21">
        <v>1.02</v>
      </c>
      <c r="K89" s="21">
        <v>0.24999999999999997</v>
      </c>
      <c r="L89" s="21">
        <v>1.8599999999999999</v>
      </c>
      <c r="M89" s="21">
        <v>6.9999999999999979E-2</v>
      </c>
      <c r="N89" s="17"/>
      <c r="O89" s="21">
        <v>9.0000000000000011E-2</v>
      </c>
      <c r="P89" s="21">
        <v>0.38</v>
      </c>
      <c r="Q89" s="21">
        <v>0.62</v>
      </c>
      <c r="R89" s="21">
        <v>0.48</v>
      </c>
      <c r="S89" s="17"/>
      <c r="T89" s="21">
        <v>5.999999999999997E-2</v>
      </c>
      <c r="U89" s="21">
        <v>1.04</v>
      </c>
      <c r="V89" s="21">
        <v>0.56000000000000005</v>
      </c>
      <c r="W89" s="21">
        <v>0.47</v>
      </c>
      <c r="X89" s="17"/>
      <c r="Y89" s="21">
        <v>0.1</v>
      </c>
      <c r="Z89" s="21">
        <v>0.26</v>
      </c>
      <c r="AA89" s="21">
        <v>0.69000000000000006</v>
      </c>
      <c r="AB89" s="21">
        <v>0.33999999999999997</v>
      </c>
      <c r="AC89" s="17"/>
      <c r="AD89" s="21">
        <v>0.18999999999999997</v>
      </c>
      <c r="AE89" s="21">
        <v>0.45999999999999996</v>
      </c>
      <c r="AF89" s="21">
        <v>0.45999999999999996</v>
      </c>
      <c r="AG89" s="21">
        <v>0.41000000000000003</v>
      </c>
      <c r="AH89" s="17"/>
      <c r="AI89" s="21">
        <v>1.6E-2</v>
      </c>
      <c r="AJ89" s="21">
        <v>1.1400000000000001</v>
      </c>
      <c r="AK89" s="21">
        <v>1.1400000000000001</v>
      </c>
      <c r="AL89" s="21">
        <v>0.19999999999999998</v>
      </c>
      <c r="AM89" s="17"/>
      <c r="AN89" s="21">
        <v>1.3999999999999999E-2</v>
      </c>
      <c r="AO89" s="21">
        <v>9.9999999999999395E-4</v>
      </c>
      <c r="AP89" s="21">
        <v>0.83000000000000007</v>
      </c>
      <c r="AQ89" s="21">
        <v>0.24999999999999997</v>
      </c>
      <c r="AR89" s="17"/>
      <c r="AS89" s="21">
        <v>0.77</v>
      </c>
      <c r="AT89" s="21">
        <v>0.75999999999999979</v>
      </c>
      <c r="AU89" s="21">
        <v>0.79999999999999982</v>
      </c>
      <c r="AV89" s="21">
        <v>0.33999999999999997</v>
      </c>
      <c r="AW89" s="17"/>
      <c r="AX89" s="21">
        <v>0</v>
      </c>
      <c r="AY89" s="21">
        <v>1.1000000000000001</v>
      </c>
      <c r="AZ89" s="21">
        <v>0.32000000000000006</v>
      </c>
      <c r="BA89" s="21">
        <v>0.18999999999999997</v>
      </c>
      <c r="BB89" s="17"/>
      <c r="BC89" s="21">
        <v>0.16</v>
      </c>
      <c r="BD89" s="21">
        <v>1.0899999999999999</v>
      </c>
      <c r="BE89" s="21">
        <v>0.69</v>
      </c>
      <c r="BF89" s="21">
        <v>0.17</v>
      </c>
      <c r="BG89" s="17"/>
      <c r="BH89" s="21">
        <v>0.15</v>
      </c>
      <c r="BI89" s="21">
        <v>0.58000000000000007</v>
      </c>
      <c r="BJ89" s="21">
        <v>0.47</v>
      </c>
      <c r="BK89" s="21">
        <v>0.23999999999999996</v>
      </c>
      <c r="BL89" s="17"/>
      <c r="BM89" s="21">
        <v>5.0000000000000017E-2</v>
      </c>
      <c r="BN89" s="21">
        <v>0.32000000000000006</v>
      </c>
      <c r="BO89" s="21">
        <v>0.26</v>
      </c>
      <c r="BP89" s="21">
        <v>0.20999999999999996</v>
      </c>
      <c r="BQ89" s="17"/>
      <c r="BR89" s="21">
        <v>1.2999999999999998E-2</v>
      </c>
      <c r="BS89" s="21">
        <v>0.69</v>
      </c>
      <c r="BT89" s="21">
        <v>0.75</v>
      </c>
      <c r="BU89" s="21">
        <v>0.56000000000000005</v>
      </c>
      <c r="BV89" s="17"/>
      <c r="BW89" s="21">
        <v>0</v>
      </c>
      <c r="BX89" s="21">
        <v>1.4</v>
      </c>
      <c r="BY89" s="21">
        <v>0.60999999999999988</v>
      </c>
      <c r="BZ89" s="21">
        <v>0.13999999999999999</v>
      </c>
      <c r="CA89" s="17"/>
      <c r="CB89" s="21">
        <v>0.17</v>
      </c>
      <c r="CC89" s="21">
        <v>1.4</v>
      </c>
      <c r="CD89" s="21">
        <v>0.30000000000000004</v>
      </c>
      <c r="CE89" s="21">
        <v>0.42999999999999994</v>
      </c>
    </row>
    <row r="90" spans="1:83" x14ac:dyDescent="0.35">
      <c r="B90" s="12"/>
      <c r="G90" s="33"/>
      <c r="H90" s="35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</row>
    <row r="91" spans="1:83" x14ac:dyDescent="0.35">
      <c r="B91" s="12"/>
      <c r="G91" s="33"/>
      <c r="H91" s="35"/>
      <c r="I91" t="s">
        <v>55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</row>
    <row r="92" spans="1:83" x14ac:dyDescent="0.35">
      <c r="B92" s="12"/>
      <c r="G92" s="33"/>
      <c r="H92" s="35"/>
      <c r="I92" t="s">
        <v>51</v>
      </c>
      <c r="J92" s="20">
        <v>4.7199999999999989</v>
      </c>
      <c r="K92" s="20">
        <v>17.919999999999995</v>
      </c>
      <c r="L92" s="20">
        <v>29.719999999999992</v>
      </c>
      <c r="M92" s="20">
        <v>14.520000000000003</v>
      </c>
      <c r="N92" s="17"/>
      <c r="O92" s="20">
        <v>17.520000000000003</v>
      </c>
      <c r="P92" s="20">
        <v>4.519999999999996</v>
      </c>
      <c r="Q92" s="20">
        <v>16.719999999999992</v>
      </c>
      <c r="R92" s="20">
        <v>15.919999999999995</v>
      </c>
      <c r="S92" s="17"/>
      <c r="T92" s="20">
        <v>0</v>
      </c>
      <c r="U92" s="20">
        <v>8.9199999999999946</v>
      </c>
      <c r="V92" s="20">
        <v>25.419999999999995</v>
      </c>
      <c r="W92" s="20">
        <v>8.519999999999996</v>
      </c>
      <c r="X92" s="17"/>
      <c r="Y92" s="20">
        <v>0</v>
      </c>
      <c r="Z92" s="20">
        <v>8.82</v>
      </c>
      <c r="AA92" s="20">
        <v>7.7199999999999989</v>
      </c>
      <c r="AB92" s="20">
        <v>1.7199999999999989</v>
      </c>
      <c r="AC92" s="17"/>
      <c r="AD92" s="20">
        <v>0</v>
      </c>
      <c r="AE92" s="20">
        <v>13.419999999999995</v>
      </c>
      <c r="AF92" s="20">
        <v>22.82</v>
      </c>
      <c r="AG92" s="20">
        <v>0</v>
      </c>
      <c r="AH92" s="17"/>
      <c r="AI92" s="20">
        <v>0</v>
      </c>
      <c r="AJ92" s="20">
        <v>6.7199999999999989</v>
      </c>
      <c r="AK92" s="20">
        <v>12.32</v>
      </c>
      <c r="AL92" s="20">
        <v>8.9199999999999946</v>
      </c>
      <c r="AM92" s="17"/>
      <c r="AN92" s="20">
        <v>0</v>
      </c>
      <c r="AO92" s="20">
        <v>0</v>
      </c>
      <c r="AP92" s="20">
        <v>11.519999999999996</v>
      </c>
      <c r="AQ92" s="20">
        <v>7.4199999999999946</v>
      </c>
      <c r="AR92" s="17"/>
      <c r="AS92" s="20">
        <v>1.3200000000000003</v>
      </c>
      <c r="AT92" s="20">
        <v>0</v>
      </c>
      <c r="AU92" s="20">
        <v>0</v>
      </c>
      <c r="AV92" s="20">
        <v>0.32000000000000028</v>
      </c>
      <c r="AW92" s="17"/>
      <c r="AX92" s="20">
        <v>0</v>
      </c>
      <c r="AY92" s="20">
        <v>13.82</v>
      </c>
      <c r="AZ92" s="20">
        <v>8.9199999999999946</v>
      </c>
      <c r="BA92" s="20">
        <v>0</v>
      </c>
      <c r="BB92" s="17"/>
      <c r="BC92" s="20">
        <v>0</v>
      </c>
      <c r="BD92" s="20">
        <v>11.519999999999996</v>
      </c>
      <c r="BE92" s="20">
        <v>3.3200000000000003</v>
      </c>
      <c r="BF92" s="20">
        <v>0.4199999999999946</v>
      </c>
      <c r="BG92" s="17"/>
      <c r="BH92" s="20">
        <v>0</v>
      </c>
      <c r="BI92" s="20">
        <v>0</v>
      </c>
      <c r="BJ92" s="20">
        <v>5.6199999999999974</v>
      </c>
      <c r="BK92" s="20">
        <v>0</v>
      </c>
      <c r="BL92" s="17"/>
      <c r="BM92" s="20">
        <v>0</v>
      </c>
      <c r="BN92" s="20">
        <v>0.82000000000000028</v>
      </c>
      <c r="BO92" s="20">
        <v>7.519999999999996</v>
      </c>
      <c r="BP92" s="20">
        <v>0</v>
      </c>
      <c r="BQ92" s="17"/>
      <c r="BR92" s="20">
        <v>0</v>
      </c>
      <c r="BS92" s="20">
        <v>9.9199999999999946</v>
      </c>
      <c r="BT92" s="20">
        <v>7.019999999999996</v>
      </c>
      <c r="BU92" s="20">
        <v>3.9199999999999946</v>
      </c>
      <c r="BV92" s="17"/>
      <c r="BW92" s="20">
        <v>0</v>
      </c>
      <c r="BX92" s="20">
        <v>12.419999999999995</v>
      </c>
      <c r="BY92" s="20">
        <v>1.4199999999999946</v>
      </c>
      <c r="BZ92" s="20">
        <v>0</v>
      </c>
      <c r="CA92" s="17"/>
      <c r="CB92" s="20">
        <v>0</v>
      </c>
      <c r="CC92" s="20">
        <v>13.119999999999997</v>
      </c>
      <c r="CD92" s="20">
        <v>13.419999999999995</v>
      </c>
      <c r="CE92" s="20">
        <v>4.7199999999999989</v>
      </c>
    </row>
    <row r="93" spans="1:83" x14ac:dyDescent="0.35">
      <c r="B93" s="12"/>
      <c r="G93" s="33"/>
      <c r="H93" s="35"/>
      <c r="I93" t="s">
        <v>52</v>
      </c>
      <c r="J93" s="20">
        <v>3.2000000000000028</v>
      </c>
      <c r="K93" s="20">
        <v>0</v>
      </c>
      <c r="L93" s="20">
        <v>35.599999999999994</v>
      </c>
      <c r="M93" s="20">
        <v>0</v>
      </c>
      <c r="N93" s="17"/>
      <c r="O93" s="20">
        <v>0</v>
      </c>
      <c r="P93" s="20">
        <v>6.2999999999999972</v>
      </c>
      <c r="Q93" s="20">
        <v>10.599999999999994</v>
      </c>
      <c r="R93" s="20">
        <v>8.8999999999999915</v>
      </c>
      <c r="S93" s="17"/>
      <c r="T93" s="20">
        <v>2.3999999999999915</v>
      </c>
      <c r="U93" s="20">
        <v>23.599999999999994</v>
      </c>
      <c r="V93" s="20">
        <v>12.700000000000003</v>
      </c>
      <c r="W93" s="20">
        <v>7.2000000000000028</v>
      </c>
      <c r="X93" s="17"/>
      <c r="Y93" s="20">
        <v>0</v>
      </c>
      <c r="Z93" s="20">
        <v>4.2000000000000028</v>
      </c>
      <c r="AA93" s="20">
        <v>12.399999999999991</v>
      </c>
      <c r="AB93" s="20">
        <v>3.3999999999999915</v>
      </c>
      <c r="AC93" s="17"/>
      <c r="AD93" s="20">
        <v>0</v>
      </c>
      <c r="AE93" s="20">
        <v>5.7999999999999972</v>
      </c>
      <c r="AF93" s="20">
        <v>0</v>
      </c>
      <c r="AG93" s="20">
        <v>1.5</v>
      </c>
      <c r="AH93" s="17"/>
      <c r="AI93" s="20">
        <v>0</v>
      </c>
      <c r="AJ93" s="20">
        <v>20.200000000000003</v>
      </c>
      <c r="AK93" s="20">
        <v>27.099999999999994</v>
      </c>
      <c r="AL93" s="20">
        <v>0</v>
      </c>
      <c r="AM93" s="17"/>
      <c r="AN93" s="20">
        <v>0</v>
      </c>
      <c r="AO93" s="20">
        <v>0</v>
      </c>
      <c r="AP93" s="20">
        <v>10.799999999999997</v>
      </c>
      <c r="AQ93" s="20">
        <v>0</v>
      </c>
      <c r="AR93" s="17"/>
      <c r="AS93" s="20">
        <v>26.599999999999994</v>
      </c>
      <c r="AT93" s="20">
        <v>19.899999999999991</v>
      </c>
      <c r="AU93" s="20">
        <v>12.099999999999994</v>
      </c>
      <c r="AV93" s="20">
        <v>4.7000000000000028</v>
      </c>
      <c r="AW93" s="17"/>
      <c r="AX93" s="20">
        <v>0</v>
      </c>
      <c r="AY93" s="20">
        <v>21.5</v>
      </c>
      <c r="AZ93" s="20">
        <v>7.5</v>
      </c>
      <c r="BA93" s="20">
        <v>2.2999999999999972</v>
      </c>
      <c r="BB93" s="17"/>
      <c r="BC93" s="20">
        <v>1.6999999999999957</v>
      </c>
      <c r="BD93" s="20">
        <v>29.899999999999991</v>
      </c>
      <c r="BE93" s="20">
        <v>13.5</v>
      </c>
      <c r="BF93" s="20">
        <v>0</v>
      </c>
      <c r="BG93" s="17"/>
      <c r="BH93" s="20">
        <v>0.19999999999999574</v>
      </c>
      <c r="BI93" s="20">
        <v>10.200000000000003</v>
      </c>
      <c r="BJ93" s="20">
        <v>2.5999999999999943</v>
      </c>
      <c r="BK93" s="20">
        <v>1.0999999999999943</v>
      </c>
      <c r="BL93" s="17"/>
      <c r="BM93" s="20">
        <v>0</v>
      </c>
      <c r="BN93" s="20">
        <v>0</v>
      </c>
      <c r="BO93" s="20">
        <v>0.29999999999999716</v>
      </c>
      <c r="BP93" s="20">
        <v>4.0999999999999943</v>
      </c>
      <c r="BQ93" s="17"/>
      <c r="BR93" s="20">
        <v>0</v>
      </c>
      <c r="BS93" s="20">
        <v>16.200000000000003</v>
      </c>
      <c r="BT93" s="20">
        <v>13.700000000000003</v>
      </c>
      <c r="BU93" s="20">
        <v>15.099999999999994</v>
      </c>
      <c r="BV93" s="17"/>
      <c r="BW93" s="20">
        <v>0</v>
      </c>
      <c r="BX93" s="20">
        <v>32.899999999999991</v>
      </c>
      <c r="BY93" s="20">
        <v>11.5</v>
      </c>
      <c r="BZ93" s="20">
        <v>0</v>
      </c>
      <c r="CA93" s="17"/>
      <c r="CB93" s="20">
        <v>5.0999999999999943</v>
      </c>
      <c r="CC93" s="20">
        <v>27.599999999999994</v>
      </c>
      <c r="CD93" s="20">
        <v>5.2999999999999972</v>
      </c>
      <c r="CE93" s="20">
        <v>8.0999999999999943</v>
      </c>
    </row>
    <row r="94" spans="1:83" x14ac:dyDescent="0.35">
      <c r="B94" s="12"/>
      <c r="G94" s="33"/>
      <c r="H94" s="35"/>
    </row>
    <row r="95" spans="1:83" x14ac:dyDescent="0.35">
      <c r="B95" s="12"/>
      <c r="G95" s="33"/>
      <c r="H95" s="35"/>
      <c r="I95" t="s">
        <v>56</v>
      </c>
      <c r="L95" t="s">
        <v>51</v>
      </c>
      <c r="M95" t="s">
        <v>52</v>
      </c>
    </row>
    <row r="96" spans="1:83" x14ac:dyDescent="0.35">
      <c r="B96" s="12"/>
      <c r="G96" s="33"/>
      <c r="H96" s="35"/>
      <c r="I96" t="s">
        <v>57</v>
      </c>
      <c r="L96">
        <v>501</v>
      </c>
      <c r="M96" s="17">
        <v>5105.3</v>
      </c>
    </row>
    <row r="97" spans="1:83" x14ac:dyDescent="0.35">
      <c r="B97" s="12"/>
      <c r="G97" s="33"/>
      <c r="H97" s="35"/>
      <c r="I97" t="s">
        <v>76</v>
      </c>
      <c r="J97" s="10"/>
      <c r="L97" s="17">
        <v>66.5</v>
      </c>
      <c r="M97" s="17">
        <v>98.38</v>
      </c>
    </row>
    <row r="98" spans="1:83" x14ac:dyDescent="0.35">
      <c r="B98" s="12"/>
      <c r="G98" s="33"/>
      <c r="I98" s="12"/>
    </row>
    <row r="99" spans="1:83" x14ac:dyDescent="0.35">
      <c r="B99" s="12"/>
      <c r="G99" s="33"/>
      <c r="H99" s="9"/>
      <c r="J99" s="34" t="s">
        <v>38</v>
      </c>
      <c r="K99" s="34"/>
      <c r="L99" s="34"/>
      <c r="M99" s="34"/>
      <c r="O99" s="34" t="s">
        <v>39</v>
      </c>
      <c r="P99" s="34"/>
      <c r="Q99" s="34"/>
      <c r="R99" s="34"/>
      <c r="T99" s="34" t="s">
        <v>40</v>
      </c>
      <c r="U99" s="34"/>
      <c r="V99" s="34"/>
      <c r="W99" s="34"/>
      <c r="Y99" s="34" t="s">
        <v>41</v>
      </c>
      <c r="Z99" s="34"/>
      <c r="AA99" s="34"/>
      <c r="AB99" s="34"/>
      <c r="AD99" s="34" t="s">
        <v>42</v>
      </c>
      <c r="AE99" s="34"/>
      <c r="AF99" s="34"/>
      <c r="AG99" s="34"/>
      <c r="AI99" s="34" t="s">
        <v>43</v>
      </c>
      <c r="AJ99" s="34"/>
      <c r="AK99" s="34"/>
      <c r="AL99" s="34"/>
      <c r="AN99" s="34" t="s">
        <v>44</v>
      </c>
      <c r="AO99" s="34"/>
      <c r="AP99" s="34"/>
      <c r="AQ99" s="34"/>
      <c r="AS99" s="34" t="s">
        <v>45</v>
      </c>
      <c r="AT99" s="34"/>
      <c r="AU99" s="34"/>
      <c r="AV99" s="34"/>
      <c r="AX99" s="34" t="s">
        <v>46</v>
      </c>
      <c r="AY99" s="34"/>
      <c r="AZ99" s="34"/>
      <c r="BA99" s="34"/>
      <c r="BC99" s="34" t="s">
        <v>47</v>
      </c>
      <c r="BD99" s="34"/>
      <c r="BE99" s="34"/>
      <c r="BF99" s="34"/>
      <c r="BH99" s="34" t="s">
        <v>40</v>
      </c>
      <c r="BI99" s="34"/>
      <c r="BJ99" s="34"/>
      <c r="BK99" s="34"/>
      <c r="BM99" s="34" t="s">
        <v>41</v>
      </c>
      <c r="BN99" s="34"/>
      <c r="BO99" s="34"/>
      <c r="BP99" s="34"/>
      <c r="BR99" s="34" t="s">
        <v>48</v>
      </c>
      <c r="BS99" s="34"/>
      <c r="BT99" s="34"/>
      <c r="BU99" s="34"/>
      <c r="BW99" s="34" t="s">
        <v>49</v>
      </c>
      <c r="BX99" s="34"/>
      <c r="BY99" s="34"/>
      <c r="BZ99" s="34"/>
      <c r="CB99" s="34" t="s">
        <v>50</v>
      </c>
      <c r="CC99" s="34"/>
      <c r="CD99" s="34"/>
      <c r="CE99" s="34"/>
    </row>
    <row r="100" spans="1:83" x14ac:dyDescent="0.35">
      <c r="B100" s="12"/>
      <c r="G100" s="33"/>
      <c r="I100" t="s">
        <v>53</v>
      </c>
      <c r="J100" s="10" t="s">
        <v>34</v>
      </c>
      <c r="K100" t="s">
        <v>35</v>
      </c>
      <c r="L100" t="s">
        <v>36</v>
      </c>
      <c r="M100" t="s">
        <v>37</v>
      </c>
      <c r="O100" s="10" t="s">
        <v>34</v>
      </c>
      <c r="P100" t="s">
        <v>35</v>
      </c>
      <c r="Q100" t="s">
        <v>36</v>
      </c>
      <c r="R100" t="s">
        <v>37</v>
      </c>
      <c r="T100" s="10" t="s">
        <v>34</v>
      </c>
      <c r="U100" t="s">
        <v>35</v>
      </c>
      <c r="V100" t="s">
        <v>36</v>
      </c>
      <c r="W100" t="s">
        <v>37</v>
      </c>
      <c r="Y100" s="10" t="s">
        <v>34</v>
      </c>
      <c r="Z100" t="s">
        <v>35</v>
      </c>
      <c r="AA100" t="s">
        <v>36</v>
      </c>
      <c r="AB100" t="s">
        <v>37</v>
      </c>
      <c r="AD100" s="10" t="s">
        <v>34</v>
      </c>
      <c r="AE100" t="s">
        <v>35</v>
      </c>
      <c r="AF100" t="s">
        <v>36</v>
      </c>
      <c r="AG100" t="s">
        <v>37</v>
      </c>
      <c r="AI100" s="10" t="s">
        <v>34</v>
      </c>
      <c r="AJ100" t="s">
        <v>35</v>
      </c>
      <c r="AK100" t="s">
        <v>36</v>
      </c>
      <c r="AL100" t="s">
        <v>37</v>
      </c>
      <c r="AN100" s="10" t="s">
        <v>34</v>
      </c>
      <c r="AO100" t="s">
        <v>35</v>
      </c>
      <c r="AP100" t="s">
        <v>36</v>
      </c>
      <c r="AQ100" t="s">
        <v>37</v>
      </c>
      <c r="AS100" s="10" t="s">
        <v>34</v>
      </c>
      <c r="AT100" t="s">
        <v>35</v>
      </c>
      <c r="AU100" t="s">
        <v>36</v>
      </c>
      <c r="AV100" t="s">
        <v>37</v>
      </c>
      <c r="AX100" s="10" t="s">
        <v>34</v>
      </c>
      <c r="AY100" t="s">
        <v>35</v>
      </c>
      <c r="AZ100" t="s">
        <v>36</v>
      </c>
      <c r="BA100" t="s">
        <v>37</v>
      </c>
      <c r="BC100" s="10" t="s">
        <v>34</v>
      </c>
      <c r="BD100" t="s">
        <v>35</v>
      </c>
      <c r="BE100" t="s">
        <v>36</v>
      </c>
      <c r="BF100" t="s">
        <v>37</v>
      </c>
      <c r="BH100" s="10" t="s">
        <v>34</v>
      </c>
      <c r="BI100" t="s">
        <v>35</v>
      </c>
      <c r="BJ100" t="s">
        <v>36</v>
      </c>
      <c r="BK100" t="s">
        <v>37</v>
      </c>
      <c r="BM100" s="10" t="s">
        <v>34</v>
      </c>
      <c r="BN100" t="s">
        <v>35</v>
      </c>
      <c r="BO100" t="s">
        <v>36</v>
      </c>
      <c r="BP100" t="s">
        <v>37</v>
      </c>
      <c r="BR100" s="10" t="s">
        <v>34</v>
      </c>
      <c r="BS100" t="s">
        <v>35</v>
      </c>
      <c r="BT100" t="s">
        <v>36</v>
      </c>
      <c r="BU100" t="s">
        <v>37</v>
      </c>
      <c r="BW100" s="10" t="s">
        <v>34</v>
      </c>
      <c r="BX100" t="s">
        <v>35</v>
      </c>
      <c r="BY100" t="s">
        <v>36</v>
      </c>
      <c r="BZ100" t="s">
        <v>37</v>
      </c>
      <c r="CB100" s="10" t="s">
        <v>34</v>
      </c>
      <c r="CC100" t="s">
        <v>35</v>
      </c>
      <c r="CD100" t="s">
        <v>36</v>
      </c>
      <c r="CE100" t="s">
        <v>37</v>
      </c>
    </row>
    <row r="101" spans="1:83" x14ac:dyDescent="0.35">
      <c r="B101" s="12"/>
      <c r="G101" s="33"/>
      <c r="H101" s="35" t="s">
        <v>24</v>
      </c>
      <c r="I101" t="s">
        <v>54</v>
      </c>
    </row>
    <row r="102" spans="1:83" x14ac:dyDescent="0.35">
      <c r="B102" s="12"/>
      <c r="G102" s="33"/>
      <c r="H102" s="35"/>
      <c r="I102" t="s">
        <v>51</v>
      </c>
      <c r="J102" s="20">
        <v>37.450000000000003</v>
      </c>
      <c r="K102" s="20">
        <v>41.650000000000006</v>
      </c>
      <c r="L102" s="20">
        <v>45.45</v>
      </c>
      <c r="M102" s="20">
        <v>24.549999999999997</v>
      </c>
      <c r="N102" s="17"/>
      <c r="O102" s="20">
        <v>45.650000000000006</v>
      </c>
      <c r="P102" s="20">
        <v>60.75</v>
      </c>
      <c r="Q102" s="20">
        <v>46.650000000000006</v>
      </c>
      <c r="R102" s="20">
        <v>10.450000000000003</v>
      </c>
      <c r="S102" s="17"/>
      <c r="T102" s="20">
        <v>44.150000000000006</v>
      </c>
      <c r="U102" s="20">
        <v>45.45</v>
      </c>
      <c r="V102" s="20">
        <v>37.650000000000006</v>
      </c>
      <c r="W102" s="20">
        <v>21.75</v>
      </c>
      <c r="X102" s="17"/>
      <c r="Y102" s="20">
        <v>46.650000000000006</v>
      </c>
      <c r="Z102" s="20">
        <v>57.75</v>
      </c>
      <c r="AA102" s="20">
        <v>56.75</v>
      </c>
      <c r="AB102" s="20">
        <v>34.450000000000003</v>
      </c>
      <c r="AC102" s="17"/>
      <c r="AD102" s="20">
        <v>16.349999999999994</v>
      </c>
      <c r="AE102" s="20">
        <v>49.75</v>
      </c>
      <c r="AF102" s="20">
        <v>42.849999999999994</v>
      </c>
      <c r="AG102" s="20">
        <v>31.349999999999994</v>
      </c>
      <c r="AH102" s="17"/>
      <c r="AI102" s="20">
        <v>31.349999999999994</v>
      </c>
      <c r="AJ102" s="20">
        <v>44.150000000000006</v>
      </c>
      <c r="AK102" s="20">
        <v>32.650000000000006</v>
      </c>
      <c r="AL102" s="20">
        <v>33.349999999999994</v>
      </c>
      <c r="AM102" s="17"/>
      <c r="AN102" s="20">
        <v>21.150000000000006</v>
      </c>
      <c r="AO102" s="20">
        <v>71.75</v>
      </c>
      <c r="AP102" s="20">
        <v>55.75</v>
      </c>
      <c r="AQ102" s="20">
        <v>40.849999999999994</v>
      </c>
      <c r="AR102" s="17"/>
      <c r="AS102" s="20">
        <v>68.75</v>
      </c>
      <c r="AT102" s="20">
        <v>69.75</v>
      </c>
      <c r="AU102" s="20">
        <v>48.75</v>
      </c>
      <c r="AV102" s="20">
        <v>39.650000000000006</v>
      </c>
      <c r="AW102" s="17"/>
      <c r="AX102" s="20">
        <v>40.549999999999997</v>
      </c>
      <c r="AY102" s="20">
        <v>61.75</v>
      </c>
      <c r="AZ102" s="20">
        <v>58.75</v>
      </c>
      <c r="BA102" s="20">
        <v>44.55</v>
      </c>
      <c r="BB102" s="17"/>
      <c r="BC102" s="20">
        <v>36.549999999999997</v>
      </c>
      <c r="BD102" s="20">
        <v>63.75</v>
      </c>
      <c r="BE102" s="20">
        <v>45.849999999999994</v>
      </c>
      <c r="BF102" s="20">
        <v>34.450000000000003</v>
      </c>
      <c r="BG102" s="17"/>
      <c r="BH102" s="20">
        <v>23.25</v>
      </c>
      <c r="BI102" s="20">
        <v>58.75</v>
      </c>
      <c r="BJ102" s="20">
        <v>38.349999999999994</v>
      </c>
      <c r="BK102" s="20">
        <v>32.349999999999994</v>
      </c>
      <c r="BL102" s="17"/>
      <c r="BM102" s="20">
        <v>30.450000000000003</v>
      </c>
      <c r="BN102" s="20">
        <v>46.55</v>
      </c>
      <c r="BO102" s="20">
        <v>39.150000000000006</v>
      </c>
      <c r="BP102" s="20">
        <v>36.75</v>
      </c>
      <c r="BQ102" s="17"/>
      <c r="BR102" s="20">
        <v>17.25</v>
      </c>
      <c r="BS102" s="20">
        <v>57.75</v>
      </c>
      <c r="BT102" s="20">
        <v>39.150000000000006</v>
      </c>
      <c r="BU102" s="20">
        <v>29.950000000000003</v>
      </c>
      <c r="BV102" s="17"/>
      <c r="BW102" s="20">
        <v>8.6499999999999986</v>
      </c>
      <c r="BX102" s="20">
        <v>20.75</v>
      </c>
      <c r="BY102" s="20">
        <v>37.950000000000003</v>
      </c>
      <c r="BZ102" s="20">
        <v>13.349999999999994</v>
      </c>
      <c r="CA102" s="17"/>
      <c r="CB102" s="20">
        <v>8.75</v>
      </c>
      <c r="CC102" s="20">
        <v>56.75</v>
      </c>
      <c r="CD102" s="20">
        <v>42.349999999999994</v>
      </c>
      <c r="CE102" s="20">
        <v>31.349999999999994</v>
      </c>
    </row>
    <row r="103" spans="1:83" x14ac:dyDescent="0.35">
      <c r="B103" s="12"/>
      <c r="G103" s="33"/>
      <c r="H103" s="35"/>
      <c r="I103" t="s">
        <v>52</v>
      </c>
      <c r="J103" s="20">
        <v>17.620000000000005</v>
      </c>
      <c r="K103" s="20">
        <v>41.620000000000005</v>
      </c>
      <c r="L103" s="20">
        <v>31.620000000000005</v>
      </c>
      <c r="M103" s="20">
        <v>15.620000000000005</v>
      </c>
      <c r="N103" s="17"/>
      <c r="O103" s="20">
        <v>46.620000000000005</v>
      </c>
      <c r="P103" s="20">
        <v>0</v>
      </c>
      <c r="Q103" s="20">
        <v>32.620000000000005</v>
      </c>
      <c r="R103" s="20">
        <v>1.1200000000000045</v>
      </c>
      <c r="S103" s="17"/>
      <c r="T103" s="20">
        <v>14.620000000000005</v>
      </c>
      <c r="U103" s="20">
        <v>34.620000000000005</v>
      </c>
      <c r="V103" s="20">
        <v>24.620000000000005</v>
      </c>
      <c r="W103" s="20">
        <v>13.620000000000005</v>
      </c>
      <c r="X103" s="17"/>
      <c r="Y103" s="20">
        <v>0</v>
      </c>
      <c r="Z103" s="20">
        <v>18.620000000000005</v>
      </c>
      <c r="AA103" s="20">
        <v>37.620000000000005</v>
      </c>
      <c r="AB103" s="20">
        <v>37.620000000000005</v>
      </c>
      <c r="AC103" s="17"/>
      <c r="AD103" s="20">
        <v>0</v>
      </c>
      <c r="AE103" s="20">
        <v>4.6200000000000045</v>
      </c>
      <c r="AF103" s="20">
        <v>19.620000000000005</v>
      </c>
      <c r="AG103" s="20">
        <v>0.82000000000000739</v>
      </c>
      <c r="AH103" s="17"/>
      <c r="AI103" s="20">
        <v>0</v>
      </c>
      <c r="AJ103" s="20">
        <v>11.620000000000005</v>
      </c>
      <c r="AK103" s="20">
        <v>67.62</v>
      </c>
      <c r="AL103" s="20">
        <v>9.6200000000000045</v>
      </c>
      <c r="AM103" s="17"/>
      <c r="AN103" s="20">
        <v>0</v>
      </c>
      <c r="AO103" s="20">
        <v>0</v>
      </c>
      <c r="AP103" s="20" t="s">
        <v>18</v>
      </c>
      <c r="AQ103" s="20">
        <v>16.620000000000005</v>
      </c>
      <c r="AR103" s="17"/>
      <c r="AS103" s="20">
        <v>22.620000000000005</v>
      </c>
      <c r="AT103" s="20">
        <v>25.620000000000005</v>
      </c>
      <c r="AU103" s="20">
        <v>28.620000000000005</v>
      </c>
      <c r="AV103" s="20">
        <v>18.620000000000005</v>
      </c>
      <c r="AW103" s="17"/>
      <c r="AX103" s="20">
        <v>0</v>
      </c>
      <c r="AY103" s="20">
        <v>26.620000000000005</v>
      </c>
      <c r="AZ103" s="20">
        <v>19.620000000000005</v>
      </c>
      <c r="BA103" s="20">
        <v>11.620000000000005</v>
      </c>
      <c r="BB103" s="17"/>
      <c r="BC103" s="20">
        <v>0</v>
      </c>
      <c r="BD103" s="20">
        <v>35.620000000000005</v>
      </c>
      <c r="BE103" s="20">
        <v>26.620000000000005</v>
      </c>
      <c r="BF103" s="20">
        <v>19.620000000000005</v>
      </c>
      <c r="BG103" s="17"/>
      <c r="BH103" s="20">
        <v>10.620000000000005</v>
      </c>
      <c r="BI103" s="20">
        <v>63.620000000000005</v>
      </c>
      <c r="BJ103" s="20">
        <v>39.620000000000005</v>
      </c>
      <c r="BK103" s="20">
        <v>4.1200000000000045</v>
      </c>
      <c r="BL103" s="17"/>
      <c r="BM103" s="20">
        <v>27.620000000000005</v>
      </c>
      <c r="BN103" s="20">
        <v>49.620000000000005</v>
      </c>
      <c r="BO103" s="20">
        <v>15.620000000000005</v>
      </c>
      <c r="BP103" s="20">
        <v>40.620000000000005</v>
      </c>
      <c r="BQ103" s="17"/>
      <c r="BR103" s="20">
        <v>26.620000000000005</v>
      </c>
      <c r="BS103" s="20">
        <v>39.620000000000005</v>
      </c>
      <c r="BT103" s="20">
        <v>18.620000000000005</v>
      </c>
      <c r="BU103" s="20">
        <v>16.620000000000005</v>
      </c>
      <c r="BV103" s="17"/>
      <c r="BW103" s="20">
        <v>6.6200000000000045</v>
      </c>
      <c r="BX103" s="20">
        <v>25.620000000000005</v>
      </c>
      <c r="BY103" s="20">
        <v>19.620000000000005</v>
      </c>
      <c r="BZ103" s="20">
        <v>5.6200000000000045</v>
      </c>
      <c r="CA103" s="17"/>
      <c r="CB103" s="20">
        <v>0</v>
      </c>
      <c r="CC103" s="20">
        <v>31.620000000000005</v>
      </c>
      <c r="CD103" s="20">
        <v>33.620000000000005</v>
      </c>
      <c r="CE103" s="20">
        <v>15.620000000000005</v>
      </c>
    </row>
    <row r="104" spans="1:83" x14ac:dyDescent="0.35">
      <c r="B104" s="12"/>
      <c r="G104" s="33"/>
      <c r="H104" s="35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X104" s="17"/>
      <c r="AH104" s="17"/>
      <c r="AI104" s="17"/>
      <c r="AJ104" s="17"/>
      <c r="AK104" s="17"/>
      <c r="AL104" s="17"/>
      <c r="AM104" s="17"/>
      <c r="AR104" s="17"/>
      <c r="AW104" s="17"/>
      <c r="BB104" s="17"/>
      <c r="BG104" s="17"/>
      <c r="BL104" s="17"/>
      <c r="BQ104" s="17"/>
      <c r="BV104" s="17"/>
      <c r="CA104" s="17"/>
      <c r="CB104" s="17"/>
      <c r="CC104" s="17"/>
      <c r="CD104" s="17"/>
      <c r="CE104" s="17"/>
    </row>
    <row r="105" spans="1:83" x14ac:dyDescent="0.35">
      <c r="B105" s="12"/>
      <c r="G105" s="33"/>
      <c r="H105" s="35"/>
      <c r="I105" t="s">
        <v>55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X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R105" s="17"/>
      <c r="AW105" s="17"/>
      <c r="BB105" s="17"/>
      <c r="BG105" s="17"/>
      <c r="BL105" s="17"/>
      <c r="BQ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</row>
    <row r="106" spans="1:83" x14ac:dyDescent="0.35">
      <c r="B106" s="12"/>
      <c r="G106" s="33"/>
      <c r="H106" s="35"/>
      <c r="I106" t="s">
        <v>51</v>
      </c>
      <c r="J106" s="21">
        <v>3.31</v>
      </c>
      <c r="K106" s="21">
        <v>4.54</v>
      </c>
      <c r="L106" s="21">
        <v>5</v>
      </c>
      <c r="M106" s="21">
        <v>2.06</v>
      </c>
      <c r="N106" s="17"/>
      <c r="O106" s="21">
        <v>3.56</v>
      </c>
      <c r="P106" s="21">
        <v>5.9399999999999995</v>
      </c>
      <c r="Q106" s="21">
        <v>4.0199999999999996</v>
      </c>
      <c r="R106" s="21">
        <v>0.38000000000000078</v>
      </c>
      <c r="S106" s="17"/>
      <c r="T106" s="21">
        <v>3.33</v>
      </c>
      <c r="U106" s="21">
        <v>4.46</v>
      </c>
      <c r="V106" s="21">
        <v>3.4</v>
      </c>
      <c r="W106" s="21">
        <v>1.8</v>
      </c>
      <c r="X106" s="17"/>
      <c r="Y106" s="21">
        <v>3.26</v>
      </c>
      <c r="Z106" s="21">
        <v>4.72</v>
      </c>
      <c r="AA106" s="21">
        <v>3.62</v>
      </c>
      <c r="AB106" s="21">
        <v>2.34</v>
      </c>
      <c r="AC106" s="17"/>
      <c r="AD106" s="21">
        <v>0.51</v>
      </c>
      <c r="AE106" s="21">
        <v>5.22</v>
      </c>
      <c r="AF106" s="21">
        <v>4.63</v>
      </c>
      <c r="AG106" s="21">
        <v>2.2700000000000005</v>
      </c>
      <c r="AH106" s="17"/>
      <c r="AI106" s="21">
        <v>2.6300000000000008</v>
      </c>
      <c r="AJ106" s="21">
        <v>5.01</v>
      </c>
      <c r="AK106" s="21">
        <v>2.8899999999999997</v>
      </c>
      <c r="AL106" s="21">
        <v>3.13</v>
      </c>
      <c r="AM106" s="17"/>
      <c r="AN106" s="21">
        <v>1.5</v>
      </c>
      <c r="AO106" s="21">
        <v>5.75</v>
      </c>
      <c r="AP106" s="21">
        <v>4.6899999999999995</v>
      </c>
      <c r="AQ106" s="21">
        <v>3.67</v>
      </c>
      <c r="AR106" s="17"/>
      <c r="AS106" s="21">
        <v>4.6399999999999997</v>
      </c>
      <c r="AT106" s="21">
        <v>5.22</v>
      </c>
      <c r="AU106" s="21">
        <v>4.1399999999999997</v>
      </c>
      <c r="AV106" s="21">
        <v>2.9700000000000006</v>
      </c>
      <c r="AW106" s="17"/>
      <c r="AX106" s="21">
        <v>3.28</v>
      </c>
      <c r="AY106" s="21">
        <v>5.85</v>
      </c>
      <c r="AZ106" s="21">
        <v>4.79</v>
      </c>
      <c r="BA106" s="21">
        <v>3.7800000000000011</v>
      </c>
      <c r="BB106" s="17"/>
      <c r="BC106" s="21">
        <v>3.6799999999999997</v>
      </c>
      <c r="BD106" s="21">
        <v>6.25</v>
      </c>
      <c r="BE106" s="21">
        <v>4.8899999999999997</v>
      </c>
      <c r="BF106" s="21">
        <v>2.9000000000000004</v>
      </c>
      <c r="BG106" s="17"/>
      <c r="BH106" s="21">
        <v>1.8400000000000007</v>
      </c>
      <c r="BI106" s="21">
        <v>5.62</v>
      </c>
      <c r="BJ106" s="21">
        <v>4.0999999999999996</v>
      </c>
      <c r="BK106" s="21">
        <v>3.54</v>
      </c>
      <c r="BL106" s="17"/>
      <c r="BM106" s="21">
        <v>2.3199999999999998</v>
      </c>
      <c r="BN106" s="21">
        <v>5.17</v>
      </c>
      <c r="BO106" s="21">
        <v>4.16</v>
      </c>
      <c r="BP106" s="21">
        <v>3.99</v>
      </c>
      <c r="BQ106" s="17"/>
      <c r="BR106" s="21">
        <v>0.97</v>
      </c>
      <c r="BS106" s="21">
        <v>5.21</v>
      </c>
      <c r="BT106" s="21">
        <v>3.66</v>
      </c>
      <c r="BU106" s="21">
        <v>3.46</v>
      </c>
      <c r="BV106" s="17"/>
      <c r="BW106" s="21">
        <v>1.1300000000000001</v>
      </c>
      <c r="BX106" s="21">
        <v>2.6799999999999997</v>
      </c>
      <c r="BY106" s="21">
        <v>4.78</v>
      </c>
      <c r="BZ106" s="21">
        <v>2.0300000000000002</v>
      </c>
      <c r="CA106" s="17"/>
      <c r="CB106" s="21">
        <v>1.1800000000000002</v>
      </c>
      <c r="CC106" s="21">
        <v>6.6099999999999994</v>
      </c>
      <c r="CD106" s="21">
        <v>4.21</v>
      </c>
      <c r="CE106" s="21">
        <v>3.91</v>
      </c>
    </row>
    <row r="107" spans="1:83" x14ac:dyDescent="0.35">
      <c r="A107" s="11"/>
      <c r="B107" s="12"/>
      <c r="G107" s="33"/>
      <c r="H107" s="35"/>
      <c r="I107" t="s">
        <v>52</v>
      </c>
      <c r="J107" s="21">
        <v>3.18</v>
      </c>
      <c r="K107" s="21">
        <v>4.8599999999999994</v>
      </c>
      <c r="L107" s="21">
        <v>4.72</v>
      </c>
      <c r="M107" s="21">
        <v>2.1500000000000004</v>
      </c>
      <c r="N107" s="17"/>
      <c r="O107" s="21">
        <v>0</v>
      </c>
      <c r="P107" s="21">
        <v>1.62</v>
      </c>
      <c r="Q107" s="21">
        <v>3.5400000000000005</v>
      </c>
      <c r="R107" s="21">
        <v>1.5</v>
      </c>
      <c r="S107" s="17"/>
      <c r="T107" s="21">
        <v>3.44</v>
      </c>
      <c r="U107" s="21">
        <v>3.6999999999999997</v>
      </c>
      <c r="V107" s="21">
        <v>2.77</v>
      </c>
      <c r="W107" s="21">
        <v>1.3200000000000003</v>
      </c>
      <c r="X107" s="17"/>
      <c r="Y107" s="21">
        <v>0.87</v>
      </c>
      <c r="Z107" s="21">
        <v>2.37</v>
      </c>
      <c r="AA107" s="21">
        <v>2.94</v>
      </c>
      <c r="AB107" s="21">
        <v>2.7600000000000007</v>
      </c>
      <c r="AC107" s="17"/>
      <c r="AD107" s="21">
        <v>1.2600000000000002</v>
      </c>
      <c r="AE107" s="21">
        <v>1.9900000000000002</v>
      </c>
      <c r="AF107" s="21">
        <v>2.3200000000000003</v>
      </c>
      <c r="AG107" s="21">
        <v>0.71000000000000008</v>
      </c>
      <c r="AH107" s="17"/>
      <c r="AI107" s="21">
        <v>0.77000000000000013</v>
      </c>
      <c r="AJ107" s="21">
        <v>2.75</v>
      </c>
      <c r="AK107" s="21">
        <v>2.99</v>
      </c>
      <c r="AL107" s="21">
        <v>2.02</v>
      </c>
      <c r="AM107" s="17"/>
      <c r="AN107" s="21">
        <v>1.0200000000000005</v>
      </c>
      <c r="AO107" s="21">
        <v>1.02</v>
      </c>
      <c r="AP107" s="20" t="s">
        <v>18</v>
      </c>
      <c r="AQ107" s="21">
        <v>2.0900000000000003</v>
      </c>
      <c r="AR107" s="17"/>
      <c r="AS107" s="21">
        <v>2.44</v>
      </c>
      <c r="AT107" s="21">
        <v>2.83</v>
      </c>
      <c r="AU107" s="21">
        <v>2.81</v>
      </c>
      <c r="AV107" s="21">
        <v>1.87</v>
      </c>
      <c r="AW107" s="17"/>
      <c r="AX107" s="21">
        <v>0.77000000000000013</v>
      </c>
      <c r="AY107" s="21">
        <v>3.5000000000000004</v>
      </c>
      <c r="AZ107" s="21">
        <v>3.2600000000000002</v>
      </c>
      <c r="BA107" s="21">
        <v>2.09</v>
      </c>
      <c r="BB107" s="17"/>
      <c r="BC107" s="21">
        <v>1.5900000000000003</v>
      </c>
      <c r="BD107" s="21">
        <v>5.3599999999999994</v>
      </c>
      <c r="BE107" s="21">
        <v>4.09</v>
      </c>
      <c r="BF107" s="21">
        <v>2.25</v>
      </c>
      <c r="BG107" s="17"/>
      <c r="BH107" s="21">
        <v>2.99</v>
      </c>
      <c r="BI107" s="21">
        <v>5.29</v>
      </c>
      <c r="BJ107" s="21">
        <v>4.22</v>
      </c>
      <c r="BK107" s="21">
        <v>1.6400000000000006</v>
      </c>
      <c r="BL107" s="17"/>
      <c r="BM107" s="21">
        <v>2.91</v>
      </c>
      <c r="BN107" s="21">
        <v>4.8499999999999996</v>
      </c>
      <c r="BO107" s="21">
        <v>2.9200000000000004</v>
      </c>
      <c r="BP107" s="21">
        <v>3.8700000000000006</v>
      </c>
      <c r="BQ107" s="17"/>
      <c r="BR107" s="21">
        <v>3.24</v>
      </c>
      <c r="BS107" s="21">
        <v>4.18</v>
      </c>
      <c r="BT107" s="21">
        <v>3.1</v>
      </c>
      <c r="BU107" s="21">
        <v>4.6000000000000005</v>
      </c>
      <c r="BV107" s="17"/>
      <c r="BW107" s="21">
        <v>2.21</v>
      </c>
      <c r="BX107" s="21">
        <v>4.97</v>
      </c>
      <c r="BY107" s="21">
        <v>3.23</v>
      </c>
      <c r="BZ107" s="21">
        <v>1.8000000000000003</v>
      </c>
      <c r="CA107" s="17"/>
      <c r="CB107" s="21">
        <v>1.7200000000000002</v>
      </c>
      <c r="CC107" s="21">
        <v>3.85</v>
      </c>
      <c r="CD107" s="21">
        <v>4.0299999999999994</v>
      </c>
      <c r="CE107" s="21">
        <v>2.35</v>
      </c>
    </row>
    <row r="108" spans="1:83" x14ac:dyDescent="0.35">
      <c r="B108" s="12"/>
      <c r="G108" s="33"/>
      <c r="H108" s="35"/>
    </row>
    <row r="109" spans="1:83" x14ac:dyDescent="0.35">
      <c r="B109" s="12"/>
      <c r="G109" s="33"/>
      <c r="H109" s="35"/>
      <c r="I109" t="s">
        <v>56</v>
      </c>
      <c r="L109" t="s">
        <v>51</v>
      </c>
      <c r="M109" t="s">
        <v>52</v>
      </c>
    </row>
    <row r="110" spans="1:83" x14ac:dyDescent="0.35">
      <c r="B110" s="12"/>
      <c r="G110" s="33"/>
      <c r="H110" s="35"/>
      <c r="I110" t="s">
        <v>57</v>
      </c>
      <c r="L110" s="17">
        <v>684.7</v>
      </c>
      <c r="M110">
        <v>3716</v>
      </c>
    </row>
    <row r="111" spans="1:83" x14ac:dyDescent="0.35">
      <c r="B111" s="12"/>
      <c r="G111" s="33"/>
      <c r="H111" s="35"/>
      <c r="I111" t="s">
        <v>76</v>
      </c>
      <c r="J111" s="10"/>
      <c r="L111" s="17">
        <v>83.789999999999992</v>
      </c>
      <c r="M111" s="17">
        <v>93.46</v>
      </c>
    </row>
    <row r="112" spans="1:83" x14ac:dyDescent="0.35">
      <c r="B112" s="12"/>
      <c r="G112" s="33"/>
    </row>
    <row r="113" spans="1:83" x14ac:dyDescent="0.35">
      <c r="B113" s="12"/>
      <c r="G113" s="33"/>
      <c r="H113" s="9"/>
      <c r="J113" s="34" t="s">
        <v>38</v>
      </c>
      <c r="K113" s="34"/>
      <c r="L113" s="34"/>
      <c r="M113" s="34"/>
      <c r="O113" s="34" t="s">
        <v>39</v>
      </c>
      <c r="P113" s="34"/>
      <c r="Q113" s="34"/>
      <c r="R113" s="34"/>
      <c r="T113" s="34" t="s">
        <v>40</v>
      </c>
      <c r="U113" s="34"/>
      <c r="V113" s="34"/>
      <c r="W113" s="34"/>
      <c r="Y113" s="34" t="s">
        <v>41</v>
      </c>
      <c r="Z113" s="34"/>
      <c r="AA113" s="34"/>
      <c r="AB113" s="34"/>
      <c r="AD113" s="34" t="s">
        <v>42</v>
      </c>
      <c r="AE113" s="34"/>
      <c r="AF113" s="34"/>
      <c r="AG113" s="34"/>
      <c r="AI113" s="34" t="s">
        <v>43</v>
      </c>
      <c r="AJ113" s="34"/>
      <c r="AK113" s="34"/>
      <c r="AL113" s="34"/>
      <c r="AN113" s="34" t="s">
        <v>44</v>
      </c>
      <c r="AO113" s="34"/>
      <c r="AP113" s="34"/>
      <c r="AQ113" s="34"/>
      <c r="AS113" s="34" t="s">
        <v>45</v>
      </c>
      <c r="AT113" s="34"/>
      <c r="AU113" s="34"/>
      <c r="AV113" s="34"/>
      <c r="AX113" s="34" t="s">
        <v>46</v>
      </c>
      <c r="AY113" s="34"/>
      <c r="AZ113" s="34"/>
      <c r="BA113" s="34"/>
      <c r="BC113" s="34" t="s">
        <v>47</v>
      </c>
      <c r="BD113" s="34"/>
      <c r="BE113" s="34"/>
      <c r="BF113" s="34"/>
      <c r="BH113" s="34" t="s">
        <v>40</v>
      </c>
      <c r="BI113" s="34"/>
      <c r="BJ113" s="34"/>
      <c r="BK113" s="34"/>
      <c r="BM113" s="34" t="s">
        <v>41</v>
      </c>
      <c r="BN113" s="34"/>
      <c r="BO113" s="34"/>
      <c r="BP113" s="34"/>
      <c r="BR113" s="34" t="s">
        <v>48</v>
      </c>
      <c r="BS113" s="34"/>
      <c r="BT113" s="34"/>
      <c r="BU113" s="34"/>
      <c r="BW113" s="34" t="s">
        <v>49</v>
      </c>
      <c r="BX113" s="34"/>
      <c r="BY113" s="34"/>
      <c r="BZ113" s="34"/>
      <c r="CB113" s="34" t="s">
        <v>50</v>
      </c>
      <c r="CC113" s="34"/>
      <c r="CD113" s="34"/>
      <c r="CE113" s="34"/>
    </row>
    <row r="114" spans="1:83" x14ac:dyDescent="0.35">
      <c r="B114" s="12"/>
      <c r="G114" s="33"/>
      <c r="I114" t="s">
        <v>53</v>
      </c>
      <c r="J114" s="10" t="s">
        <v>34</v>
      </c>
      <c r="K114" t="s">
        <v>35</v>
      </c>
      <c r="L114" t="s">
        <v>36</v>
      </c>
      <c r="M114" t="s">
        <v>37</v>
      </c>
      <c r="O114" s="10" t="s">
        <v>34</v>
      </c>
      <c r="P114" t="s">
        <v>35</v>
      </c>
      <c r="Q114" t="s">
        <v>36</v>
      </c>
      <c r="R114" t="s">
        <v>37</v>
      </c>
      <c r="T114" s="10" t="s">
        <v>34</v>
      </c>
      <c r="U114" t="s">
        <v>35</v>
      </c>
      <c r="V114" t="s">
        <v>36</v>
      </c>
      <c r="W114" t="s">
        <v>37</v>
      </c>
      <c r="Y114" s="10" t="s">
        <v>34</v>
      </c>
      <c r="Z114" t="s">
        <v>35</v>
      </c>
      <c r="AA114" t="s">
        <v>36</v>
      </c>
      <c r="AB114" t="s">
        <v>37</v>
      </c>
      <c r="AD114" s="10" t="s">
        <v>34</v>
      </c>
      <c r="AE114" t="s">
        <v>35</v>
      </c>
      <c r="AF114" t="s">
        <v>36</v>
      </c>
      <c r="AG114" t="s">
        <v>37</v>
      </c>
      <c r="AI114" s="10" t="s">
        <v>34</v>
      </c>
      <c r="AJ114" t="s">
        <v>35</v>
      </c>
      <c r="AK114" t="s">
        <v>36</v>
      </c>
      <c r="AL114" t="s">
        <v>37</v>
      </c>
      <c r="AN114" s="10" t="s">
        <v>34</v>
      </c>
      <c r="AO114" t="s">
        <v>35</v>
      </c>
      <c r="AP114" t="s">
        <v>36</v>
      </c>
      <c r="AQ114" t="s">
        <v>37</v>
      </c>
      <c r="AS114" s="10" t="s">
        <v>34</v>
      </c>
      <c r="AT114" t="s">
        <v>35</v>
      </c>
      <c r="AU114" t="s">
        <v>36</v>
      </c>
      <c r="AV114" t="s">
        <v>37</v>
      </c>
      <c r="AX114" s="10" t="s">
        <v>34</v>
      </c>
      <c r="AY114" t="s">
        <v>35</v>
      </c>
      <c r="AZ114" t="s">
        <v>36</v>
      </c>
      <c r="BA114" t="s">
        <v>37</v>
      </c>
      <c r="BC114" s="10" t="s">
        <v>34</v>
      </c>
      <c r="BD114" t="s">
        <v>35</v>
      </c>
      <c r="BE114" t="s">
        <v>36</v>
      </c>
      <c r="BF114" t="s">
        <v>37</v>
      </c>
      <c r="BH114" s="10" t="s">
        <v>34</v>
      </c>
      <c r="BI114" t="s">
        <v>35</v>
      </c>
      <c r="BJ114" t="s">
        <v>36</v>
      </c>
      <c r="BK114" t="s">
        <v>37</v>
      </c>
      <c r="BM114" s="10" t="s">
        <v>34</v>
      </c>
      <c r="BN114" t="s">
        <v>35</v>
      </c>
      <c r="BO114" t="s">
        <v>36</v>
      </c>
      <c r="BP114" t="s">
        <v>37</v>
      </c>
      <c r="BR114" s="10" t="s">
        <v>34</v>
      </c>
      <c r="BS114" t="s">
        <v>35</v>
      </c>
      <c r="BT114" t="s">
        <v>36</v>
      </c>
      <c r="BU114" t="s">
        <v>37</v>
      </c>
      <c r="BW114" s="10" t="s">
        <v>34</v>
      </c>
      <c r="BX114" t="s">
        <v>35</v>
      </c>
      <c r="BY114" t="s">
        <v>36</v>
      </c>
      <c r="BZ114" t="s">
        <v>37</v>
      </c>
      <c r="CB114" s="10" t="s">
        <v>34</v>
      </c>
      <c r="CC114" t="s">
        <v>35</v>
      </c>
      <c r="CD114" t="s">
        <v>36</v>
      </c>
      <c r="CE114" t="s">
        <v>37</v>
      </c>
    </row>
    <row r="115" spans="1:83" x14ac:dyDescent="0.35">
      <c r="B115" s="12"/>
      <c r="G115" s="33"/>
      <c r="H115" s="35" t="s">
        <v>25</v>
      </c>
      <c r="I115" t="s">
        <v>54</v>
      </c>
    </row>
    <row r="116" spans="1:83" x14ac:dyDescent="0.35">
      <c r="B116" s="12"/>
      <c r="G116" s="33"/>
      <c r="H116" s="35"/>
      <c r="I116" t="s">
        <v>51</v>
      </c>
      <c r="J116" s="20">
        <v>73.75</v>
      </c>
      <c r="K116" s="20">
        <v>95.75</v>
      </c>
      <c r="L116" s="20">
        <v>35.75</v>
      </c>
      <c r="M116" s="20">
        <v>36.75</v>
      </c>
      <c r="N116" s="17"/>
      <c r="O116" s="20">
        <v>16.049999999999997</v>
      </c>
      <c r="P116" s="20">
        <v>44.75</v>
      </c>
      <c r="Q116" s="20">
        <v>50.75</v>
      </c>
      <c r="R116" s="20">
        <v>23.75</v>
      </c>
      <c r="S116" s="17"/>
      <c r="T116" s="20">
        <v>77.75</v>
      </c>
      <c r="U116" s="20">
        <v>75.75</v>
      </c>
      <c r="V116" s="20">
        <v>59.75</v>
      </c>
      <c r="W116" s="20">
        <v>16.75</v>
      </c>
      <c r="X116" s="17"/>
      <c r="Y116" s="20">
        <v>63.75</v>
      </c>
      <c r="Z116" s="20">
        <v>55.75</v>
      </c>
      <c r="AA116" s="20">
        <v>55.75</v>
      </c>
      <c r="AB116" s="20">
        <v>37.75</v>
      </c>
      <c r="AC116" s="17"/>
      <c r="AD116" s="20">
        <v>73.75</v>
      </c>
      <c r="AE116" s="20">
        <v>67.75</v>
      </c>
      <c r="AF116" s="20">
        <v>62.75</v>
      </c>
      <c r="AG116" s="20">
        <v>32.75</v>
      </c>
      <c r="AH116" s="17"/>
      <c r="AI116" s="20">
        <v>16.450000000000003</v>
      </c>
      <c r="AJ116" s="20">
        <v>65.75</v>
      </c>
      <c r="AK116" s="20">
        <v>48.75</v>
      </c>
      <c r="AL116" s="20">
        <v>14.650000000000006</v>
      </c>
      <c r="AM116" s="17"/>
      <c r="AN116" s="20">
        <v>23.549999999999997</v>
      </c>
      <c r="AO116" s="20">
        <v>62.75</v>
      </c>
      <c r="AP116" s="20">
        <v>34.75</v>
      </c>
      <c r="AQ116" s="20">
        <v>25.75</v>
      </c>
      <c r="AR116" s="17"/>
      <c r="AS116" s="20">
        <v>0</v>
      </c>
      <c r="AT116" s="20">
        <v>42.75</v>
      </c>
      <c r="AU116" s="20">
        <v>35.75</v>
      </c>
      <c r="AV116" s="20">
        <v>20.25</v>
      </c>
      <c r="AW116" s="17"/>
      <c r="AX116" s="20">
        <v>34.75</v>
      </c>
      <c r="AY116" s="20">
        <v>57.75</v>
      </c>
      <c r="AZ116" s="20">
        <v>60.75</v>
      </c>
      <c r="BA116" s="20">
        <v>24.75</v>
      </c>
      <c r="BB116" s="17"/>
      <c r="BC116" s="20">
        <v>56.75</v>
      </c>
      <c r="BD116" s="20">
        <v>63.75</v>
      </c>
      <c r="BE116" s="20">
        <v>42.75</v>
      </c>
      <c r="BF116" s="20">
        <v>18.150000000000006</v>
      </c>
      <c r="BG116" s="17"/>
      <c r="BH116" s="20">
        <v>41.75</v>
      </c>
      <c r="BI116" s="20">
        <v>54.75</v>
      </c>
      <c r="BJ116" s="20">
        <v>59.75</v>
      </c>
      <c r="BK116" s="20">
        <v>23.549999999999997</v>
      </c>
      <c r="BL116" s="17"/>
      <c r="BM116" s="20">
        <v>59.75</v>
      </c>
      <c r="BN116" s="20">
        <v>84.75</v>
      </c>
      <c r="BO116" s="20">
        <v>49.75</v>
      </c>
      <c r="BP116" s="20">
        <v>18.349999999999994</v>
      </c>
      <c r="BQ116" s="17"/>
      <c r="BR116" s="20">
        <v>55.75</v>
      </c>
      <c r="BS116" s="20">
        <v>78.75</v>
      </c>
      <c r="BT116" s="20">
        <v>54.75</v>
      </c>
      <c r="BU116" s="20">
        <v>19.849999999999994</v>
      </c>
      <c r="BV116" s="17"/>
      <c r="BW116" s="20">
        <v>96.75</v>
      </c>
      <c r="BX116" s="20">
        <v>15.349999999999994</v>
      </c>
      <c r="BY116" s="20">
        <v>62.75</v>
      </c>
      <c r="BZ116" s="20">
        <v>44.75</v>
      </c>
      <c r="CA116" s="17"/>
      <c r="CB116" s="20">
        <v>14.75</v>
      </c>
      <c r="CC116" s="20">
        <v>119.75</v>
      </c>
      <c r="CD116" s="20">
        <v>66.75</v>
      </c>
      <c r="CE116" s="20">
        <v>31.75</v>
      </c>
    </row>
    <row r="117" spans="1:83" x14ac:dyDescent="0.35">
      <c r="B117" s="12"/>
      <c r="G117" s="33"/>
      <c r="H117" s="35"/>
      <c r="I117" t="s">
        <v>52</v>
      </c>
      <c r="J117" s="20">
        <v>36.049999999999997</v>
      </c>
      <c r="K117" s="20">
        <v>49.05</v>
      </c>
      <c r="L117" s="20">
        <v>36.049999999999997</v>
      </c>
      <c r="M117" s="20">
        <v>25.049999999999997</v>
      </c>
      <c r="N117" s="17"/>
      <c r="O117" s="20">
        <v>0</v>
      </c>
      <c r="P117" s="20">
        <v>54.05</v>
      </c>
      <c r="Q117" s="20">
        <v>31.049999999999997</v>
      </c>
      <c r="R117" s="20">
        <v>12.849999999999994</v>
      </c>
      <c r="S117" s="17"/>
      <c r="T117" s="20">
        <v>34.049999999999997</v>
      </c>
      <c r="U117" s="20">
        <v>10.950000000000003</v>
      </c>
      <c r="V117" s="20">
        <v>41.05</v>
      </c>
      <c r="W117" s="20">
        <v>37.049999999999997</v>
      </c>
      <c r="X117" s="17"/>
      <c r="Y117" s="20">
        <v>13.349999999999994</v>
      </c>
      <c r="Z117" s="20">
        <v>8.6499999999999915</v>
      </c>
      <c r="AA117" s="20">
        <v>38.049999999999997</v>
      </c>
      <c r="AB117" s="20">
        <v>23.149999999999991</v>
      </c>
      <c r="AC117" s="17"/>
      <c r="AD117" s="20">
        <v>94.05</v>
      </c>
      <c r="AE117" s="20">
        <v>83.05</v>
      </c>
      <c r="AF117" s="20">
        <v>55.05</v>
      </c>
      <c r="AG117" s="20">
        <v>42.05</v>
      </c>
      <c r="AH117" s="17"/>
      <c r="AI117" s="20">
        <v>21.75</v>
      </c>
      <c r="AJ117" s="20">
        <v>29.049999999999997</v>
      </c>
      <c r="AK117" s="20">
        <v>45.05</v>
      </c>
      <c r="AL117" s="20">
        <v>21.25</v>
      </c>
      <c r="AM117" s="17"/>
      <c r="AN117" s="20">
        <v>80.05</v>
      </c>
      <c r="AO117" s="20">
        <v>49.05</v>
      </c>
      <c r="AP117" s="20">
        <v>37.049999999999997</v>
      </c>
      <c r="AQ117" s="20">
        <v>35.049999999999997</v>
      </c>
      <c r="AR117" s="17"/>
      <c r="AS117" s="20">
        <v>76.05</v>
      </c>
      <c r="AT117" s="20">
        <v>48.05</v>
      </c>
      <c r="AU117" s="20">
        <v>51.05</v>
      </c>
      <c r="AV117" s="20">
        <v>17.849999999999994</v>
      </c>
      <c r="AW117" s="17"/>
      <c r="AX117" s="20">
        <v>29.049999999999997</v>
      </c>
      <c r="AY117" s="20">
        <v>61.05</v>
      </c>
      <c r="AZ117" s="20">
        <v>48.05</v>
      </c>
      <c r="BA117" s="20">
        <v>35.049999999999997</v>
      </c>
      <c r="BB117" s="17"/>
      <c r="BC117" s="20">
        <v>11.049999999999997</v>
      </c>
      <c r="BD117" s="20">
        <v>64.05</v>
      </c>
      <c r="BE117" s="20">
        <v>33.049999999999997</v>
      </c>
      <c r="BF117" s="20">
        <v>24.549999999999997</v>
      </c>
      <c r="BG117" s="17"/>
      <c r="BH117" s="20">
        <v>74.05</v>
      </c>
      <c r="BI117" s="20">
        <v>99.05</v>
      </c>
      <c r="BJ117" s="20">
        <v>51.05</v>
      </c>
      <c r="BK117" s="20">
        <v>25.049999999999997</v>
      </c>
      <c r="BL117" s="17"/>
      <c r="BM117" s="20">
        <v>0</v>
      </c>
      <c r="BN117" s="20">
        <v>75.05</v>
      </c>
      <c r="BO117" s="20">
        <v>40.049999999999997</v>
      </c>
      <c r="BP117" s="20">
        <v>28.049999999999997</v>
      </c>
      <c r="BQ117" s="17"/>
      <c r="BR117" s="20">
        <v>22.450000000000003</v>
      </c>
      <c r="BS117" s="20">
        <v>108.05</v>
      </c>
      <c r="BT117" s="20">
        <v>66.05</v>
      </c>
      <c r="BU117" s="20">
        <v>31.049999999999997</v>
      </c>
      <c r="BV117" s="17"/>
      <c r="BW117" s="20">
        <v>39.049999999999997</v>
      </c>
      <c r="BX117" s="20">
        <v>77.05</v>
      </c>
      <c r="BY117" s="20">
        <v>84.05</v>
      </c>
      <c r="BZ117" s="20">
        <v>46.05</v>
      </c>
      <c r="CA117" s="17"/>
      <c r="CB117" s="20">
        <v>88.05</v>
      </c>
      <c r="CC117" s="20">
        <v>110.05</v>
      </c>
      <c r="CD117" s="20">
        <v>80.05</v>
      </c>
      <c r="CE117" s="20">
        <v>32.049999999999997</v>
      </c>
    </row>
    <row r="118" spans="1:83" x14ac:dyDescent="0.35">
      <c r="B118" s="12"/>
      <c r="G118" s="33"/>
      <c r="H118" s="35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AC118" s="17"/>
      <c r="AH118" s="17"/>
      <c r="AM118" s="17"/>
      <c r="AR118" s="17"/>
      <c r="BB118" s="17"/>
      <c r="BG118" s="17"/>
      <c r="BL118" s="17"/>
      <c r="BQ118" s="17"/>
      <c r="BV118" s="17"/>
      <c r="CA118" s="17"/>
      <c r="CB118" s="17"/>
      <c r="CC118" s="17"/>
      <c r="CD118" s="17"/>
      <c r="CE118" s="17"/>
    </row>
    <row r="119" spans="1:83" x14ac:dyDescent="0.35">
      <c r="B119" s="12"/>
      <c r="G119" s="33"/>
      <c r="H119" s="35"/>
      <c r="I119" t="s">
        <v>55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AC119" s="17"/>
      <c r="AH119" s="17"/>
      <c r="AM119" s="17"/>
      <c r="AR119" s="17"/>
      <c r="BB119" s="17"/>
      <c r="BG119" s="17"/>
      <c r="BL119" s="17"/>
      <c r="BQ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</row>
    <row r="120" spans="1:83" x14ac:dyDescent="0.35">
      <c r="B120" s="12"/>
      <c r="G120" s="33"/>
      <c r="H120" s="35"/>
      <c r="I120" t="s">
        <v>51</v>
      </c>
      <c r="J120" s="21">
        <v>3.25</v>
      </c>
      <c r="K120" s="21">
        <v>5.0999999999999996</v>
      </c>
      <c r="L120" s="21">
        <v>2.4699999999999998</v>
      </c>
      <c r="M120" s="21">
        <v>3.04</v>
      </c>
      <c r="N120" s="17"/>
      <c r="O120" s="21">
        <v>1.0999999999999999</v>
      </c>
      <c r="P120" s="21">
        <v>2.0499999999999998</v>
      </c>
      <c r="Q120" s="21">
        <v>3.3499999999999996</v>
      </c>
      <c r="R120" s="21">
        <v>2.2699999999999996</v>
      </c>
      <c r="S120" s="17"/>
      <c r="T120" s="21">
        <v>3.7299999999999995</v>
      </c>
      <c r="U120" s="21">
        <v>4.8899999999999997</v>
      </c>
      <c r="V120" s="21">
        <v>3.76</v>
      </c>
      <c r="W120" s="21">
        <v>1.7100000000000002</v>
      </c>
      <c r="X120" s="17"/>
      <c r="Y120" s="21">
        <v>3.7</v>
      </c>
      <c r="Z120" s="21">
        <v>3.46</v>
      </c>
      <c r="AA120" s="21">
        <v>4.12</v>
      </c>
      <c r="AB120" s="21">
        <v>3.38</v>
      </c>
      <c r="AC120" s="17"/>
      <c r="AD120" s="21">
        <v>3.99</v>
      </c>
      <c r="AE120" s="21">
        <v>4.22</v>
      </c>
      <c r="AF120" s="21">
        <v>4.12</v>
      </c>
      <c r="AG120" s="21">
        <v>3.0699999999999994</v>
      </c>
      <c r="AH120" s="17"/>
      <c r="AI120" s="21">
        <v>0.71</v>
      </c>
      <c r="AJ120" s="21">
        <v>3.5199999999999996</v>
      </c>
      <c r="AK120" s="21">
        <v>3.51</v>
      </c>
      <c r="AL120" s="21">
        <v>2.1399999999999997</v>
      </c>
      <c r="AM120" s="17"/>
      <c r="AN120" s="21">
        <v>1.53</v>
      </c>
      <c r="AO120" s="21">
        <v>3.6899999999999995</v>
      </c>
      <c r="AP120" s="21">
        <v>2.5099999999999998</v>
      </c>
      <c r="AQ120" s="21">
        <v>2.2199999999999998</v>
      </c>
      <c r="AR120" s="17"/>
      <c r="AS120" s="21">
        <v>0</v>
      </c>
      <c r="AT120" s="21">
        <v>2.13</v>
      </c>
      <c r="AU120" s="21">
        <v>2.8899999999999997</v>
      </c>
      <c r="AV120" s="21">
        <v>1.7899999999999998</v>
      </c>
      <c r="AW120" s="17"/>
      <c r="AX120" s="21">
        <v>1.82</v>
      </c>
      <c r="AY120" s="21">
        <v>3.5699999999999994</v>
      </c>
      <c r="AZ120" s="21">
        <v>3.51</v>
      </c>
      <c r="BA120" s="21">
        <v>1.7899999999999998</v>
      </c>
      <c r="BB120" s="17"/>
      <c r="BC120" s="21">
        <v>3.0299999999999994</v>
      </c>
      <c r="BD120" s="21">
        <v>4.7</v>
      </c>
      <c r="BE120" s="21">
        <v>3.0599999999999996</v>
      </c>
      <c r="BF120" s="21">
        <v>1.99</v>
      </c>
      <c r="BG120" s="17"/>
      <c r="BH120" s="21">
        <v>1.4200000000000002</v>
      </c>
      <c r="BI120" s="21">
        <v>2.91</v>
      </c>
      <c r="BJ120" s="21">
        <v>4.0599999999999996</v>
      </c>
      <c r="BK120" s="21">
        <v>1.7100000000000002</v>
      </c>
      <c r="BL120" s="17"/>
      <c r="BM120" s="21">
        <v>2.8999999999999995</v>
      </c>
      <c r="BN120" s="21">
        <v>4.26</v>
      </c>
      <c r="BO120" s="21">
        <v>3.3599999999999994</v>
      </c>
      <c r="BP120" s="21">
        <v>1.61</v>
      </c>
      <c r="BQ120" s="17"/>
      <c r="BR120" s="21">
        <v>2.5499999999999998</v>
      </c>
      <c r="BS120" s="21">
        <v>4.5199999999999996</v>
      </c>
      <c r="BT120" s="21">
        <v>3.7799999999999994</v>
      </c>
      <c r="BU120" s="21">
        <v>1.86</v>
      </c>
      <c r="BV120" s="17"/>
      <c r="BW120" s="21">
        <v>4.4799999999999995</v>
      </c>
      <c r="BX120" s="21">
        <v>0.72</v>
      </c>
      <c r="BY120" s="21">
        <v>3.8199999999999994</v>
      </c>
      <c r="BZ120" s="21">
        <v>3.26</v>
      </c>
      <c r="CA120" s="17"/>
      <c r="CB120" s="21">
        <v>0.90000000000000013</v>
      </c>
      <c r="CC120" s="21">
        <v>6.0300000000000011</v>
      </c>
      <c r="CD120" s="21">
        <v>4.4399999999999995</v>
      </c>
      <c r="CE120" s="21">
        <v>1.95</v>
      </c>
    </row>
    <row r="121" spans="1:83" x14ac:dyDescent="0.35">
      <c r="B121" s="12"/>
      <c r="G121" s="33"/>
      <c r="H121" s="35"/>
      <c r="I121" t="s">
        <v>52</v>
      </c>
      <c r="J121" s="21">
        <v>1.7700000000000002</v>
      </c>
      <c r="K121" s="21">
        <v>3</v>
      </c>
      <c r="L121" s="21">
        <v>2.79</v>
      </c>
      <c r="M121" s="21">
        <v>2.0300000000000002</v>
      </c>
      <c r="N121" s="17"/>
      <c r="O121" s="21">
        <v>5.0000000000000017E-2</v>
      </c>
      <c r="P121" s="21">
        <v>3.58</v>
      </c>
      <c r="Q121" s="21">
        <v>2.13</v>
      </c>
      <c r="R121" s="21">
        <v>1.28</v>
      </c>
      <c r="S121" s="17"/>
      <c r="T121" s="21">
        <v>1.6900000000000002</v>
      </c>
      <c r="U121" s="21">
        <v>0.51</v>
      </c>
      <c r="V121" s="21">
        <v>3.0200000000000005</v>
      </c>
      <c r="W121" s="21">
        <v>2.99</v>
      </c>
      <c r="X121" s="17"/>
      <c r="Y121" s="21">
        <v>0.57999999999999996</v>
      </c>
      <c r="Z121" s="21">
        <v>0.59000000000000008</v>
      </c>
      <c r="AA121" s="21">
        <v>3.2800000000000002</v>
      </c>
      <c r="AB121" s="21">
        <v>1.95</v>
      </c>
      <c r="AC121" s="17"/>
      <c r="AD121" s="21">
        <v>4.93</v>
      </c>
      <c r="AE121" s="21">
        <v>5.0600000000000005</v>
      </c>
      <c r="AF121" s="21">
        <v>3.87</v>
      </c>
      <c r="AG121" s="21">
        <v>2.74</v>
      </c>
      <c r="AH121" s="17"/>
      <c r="AI121" s="21">
        <v>0.88000000000000012</v>
      </c>
      <c r="AJ121" s="21">
        <v>2.0099999999999998</v>
      </c>
      <c r="AK121" s="21">
        <v>3.3500000000000005</v>
      </c>
      <c r="AL121" s="21">
        <v>1.9000000000000001</v>
      </c>
      <c r="AM121" s="17"/>
      <c r="AN121" s="21">
        <v>4.0499999999999989</v>
      </c>
      <c r="AO121" s="21">
        <v>3.54</v>
      </c>
      <c r="AP121" s="21">
        <v>2.92</v>
      </c>
      <c r="AQ121" s="21">
        <v>2.17</v>
      </c>
      <c r="AR121" s="17"/>
      <c r="AS121" s="21">
        <v>3.6500000000000004</v>
      </c>
      <c r="AT121" s="21">
        <v>2.41</v>
      </c>
      <c r="AU121" s="21">
        <v>3.55</v>
      </c>
      <c r="AV121" s="21">
        <v>1.82</v>
      </c>
      <c r="AW121" s="17"/>
      <c r="AX121" s="21">
        <v>1.2899999999999998</v>
      </c>
      <c r="AY121" s="21">
        <v>3.7700000000000005</v>
      </c>
      <c r="AZ121" s="21">
        <v>3.1500000000000004</v>
      </c>
      <c r="BA121" s="21">
        <v>2.4299999999999997</v>
      </c>
      <c r="BB121" s="17"/>
      <c r="BC121" s="21">
        <v>0.41999999999999993</v>
      </c>
      <c r="BD121" s="21">
        <v>4.25</v>
      </c>
      <c r="BE121" s="21">
        <v>2.6799999999999997</v>
      </c>
      <c r="BF121" s="21">
        <v>1.7100000000000002</v>
      </c>
      <c r="BG121" s="17"/>
      <c r="BH121" s="21">
        <v>4.93</v>
      </c>
      <c r="BI121" s="21">
        <v>5.3100000000000005</v>
      </c>
      <c r="BJ121" s="21">
        <v>4.2600000000000007</v>
      </c>
      <c r="BK121" s="21">
        <v>1.45</v>
      </c>
      <c r="BL121" s="17"/>
      <c r="BM121" s="21">
        <v>0.1</v>
      </c>
      <c r="BN121" s="21">
        <v>4.28</v>
      </c>
      <c r="BO121" s="21">
        <v>2.74</v>
      </c>
      <c r="BP121" s="21">
        <v>1.5399999999999998</v>
      </c>
      <c r="BQ121" s="17"/>
      <c r="BR121" s="21">
        <v>0.56000000000000005</v>
      </c>
      <c r="BS121" s="21">
        <v>6.23</v>
      </c>
      <c r="BT121" s="21">
        <v>3.4400000000000004</v>
      </c>
      <c r="BU121" s="21">
        <v>1.72</v>
      </c>
      <c r="BV121" s="17"/>
      <c r="BW121" s="21">
        <v>1.8800000000000001</v>
      </c>
      <c r="BX121" s="21">
        <v>4.32</v>
      </c>
      <c r="BY121" s="21">
        <v>5.5299999999999994</v>
      </c>
      <c r="BZ121" s="21">
        <v>2.76</v>
      </c>
      <c r="CA121" s="17"/>
      <c r="CB121" s="21">
        <v>4.2</v>
      </c>
      <c r="CC121" s="21">
        <v>6.129999999999999</v>
      </c>
      <c r="CD121" s="21">
        <v>5.5299999999999994</v>
      </c>
      <c r="CE121" s="21">
        <v>2.4699999999999989</v>
      </c>
    </row>
    <row r="122" spans="1:83" x14ac:dyDescent="0.35">
      <c r="A122" s="3"/>
      <c r="B122" s="27"/>
      <c r="G122" s="33"/>
      <c r="H122" s="35"/>
    </row>
    <row r="123" spans="1:83" x14ac:dyDescent="0.35">
      <c r="A123" s="3"/>
      <c r="B123" s="27"/>
      <c r="G123" s="33"/>
      <c r="H123" s="35"/>
      <c r="I123" t="s">
        <v>56</v>
      </c>
      <c r="L123" t="s">
        <v>51</v>
      </c>
      <c r="M123" t="s">
        <v>52</v>
      </c>
    </row>
    <row r="124" spans="1:83" x14ac:dyDescent="0.35">
      <c r="A124" s="3"/>
      <c r="B124" s="27"/>
      <c r="G124" s="33"/>
      <c r="H124" s="35"/>
      <c r="I124" t="s">
        <v>57</v>
      </c>
      <c r="L124" s="17">
        <v>696.9</v>
      </c>
      <c r="M124">
        <v>5503</v>
      </c>
    </row>
    <row r="125" spans="1:83" x14ac:dyDescent="0.35">
      <c r="A125" s="3"/>
      <c r="B125" s="27"/>
      <c r="G125" s="33"/>
      <c r="H125" s="35"/>
      <c r="I125" t="s">
        <v>76</v>
      </c>
      <c r="J125" s="10"/>
      <c r="L125" s="17">
        <v>87.16</v>
      </c>
      <c r="M125" s="17">
        <v>92.43</v>
      </c>
    </row>
    <row r="129" spans="5:83" x14ac:dyDescent="0.35">
      <c r="E129" t="s">
        <v>54</v>
      </c>
    </row>
    <row r="130" spans="5:83" x14ac:dyDescent="0.35">
      <c r="E130" t="s">
        <v>77</v>
      </c>
    </row>
    <row r="131" spans="5:83" x14ac:dyDescent="0.35">
      <c r="F131" s="1" t="s">
        <v>26</v>
      </c>
      <c r="G131" s="1" t="s">
        <v>17</v>
      </c>
      <c r="H131" s="1" t="s">
        <v>64</v>
      </c>
      <c r="I131" s="1" t="s">
        <v>61</v>
      </c>
    </row>
    <row r="132" spans="5:83" x14ac:dyDescent="0.35">
      <c r="E132" s="33" t="s">
        <v>2</v>
      </c>
      <c r="F132" s="1" t="s">
        <v>68</v>
      </c>
      <c r="G132" s="1" t="s">
        <v>19</v>
      </c>
      <c r="H132" s="1" t="s">
        <v>66</v>
      </c>
      <c r="I132" s="1" t="s">
        <v>67</v>
      </c>
      <c r="J132" s="20">
        <v>20.799999999999997</v>
      </c>
      <c r="K132" s="20">
        <v>41.8</v>
      </c>
      <c r="L132" s="20">
        <v>28.799999999999997</v>
      </c>
      <c r="M132" s="20">
        <v>22.799999999999997</v>
      </c>
      <c r="N132" s="17"/>
      <c r="O132" s="21" t="s">
        <v>18</v>
      </c>
      <c r="P132" s="21" t="s">
        <v>18</v>
      </c>
      <c r="Q132" s="21" t="s">
        <v>18</v>
      </c>
      <c r="R132" s="21" t="s">
        <v>18</v>
      </c>
      <c r="S132" s="17"/>
      <c r="T132" s="21" t="s">
        <v>18</v>
      </c>
      <c r="U132" s="21" t="s">
        <v>18</v>
      </c>
      <c r="V132" s="21" t="s">
        <v>18</v>
      </c>
      <c r="W132" s="21" t="s">
        <v>18</v>
      </c>
      <c r="X132" s="17"/>
      <c r="Y132" s="20">
        <v>0</v>
      </c>
      <c r="Z132" s="20">
        <v>19.799999999999997</v>
      </c>
      <c r="AA132" s="20">
        <v>44.8</v>
      </c>
      <c r="AB132" s="20">
        <v>10.099999999999994</v>
      </c>
      <c r="AC132" s="17"/>
      <c r="AD132" s="21" t="s">
        <v>18</v>
      </c>
      <c r="AE132" s="21" t="s">
        <v>18</v>
      </c>
      <c r="AF132" s="21" t="s">
        <v>18</v>
      </c>
      <c r="AG132" s="21" t="s">
        <v>18</v>
      </c>
      <c r="AH132" s="17"/>
      <c r="AI132" s="21" t="s">
        <v>18</v>
      </c>
      <c r="AJ132" s="21" t="s">
        <v>18</v>
      </c>
      <c r="AK132" s="21" t="s">
        <v>18</v>
      </c>
      <c r="AL132" s="21" t="s">
        <v>18</v>
      </c>
      <c r="AM132" s="17"/>
      <c r="AN132" s="21" t="s">
        <v>18</v>
      </c>
      <c r="AO132" s="21" t="s">
        <v>18</v>
      </c>
      <c r="AP132" s="21" t="s">
        <v>18</v>
      </c>
      <c r="AQ132" s="21" t="s">
        <v>18</v>
      </c>
      <c r="AR132" s="17"/>
      <c r="AS132" s="21" t="s">
        <v>18</v>
      </c>
      <c r="AT132" s="21" t="s">
        <v>18</v>
      </c>
      <c r="AU132" s="21" t="s">
        <v>18</v>
      </c>
      <c r="AV132" s="21" t="s">
        <v>18</v>
      </c>
      <c r="AW132" s="17"/>
      <c r="AX132" s="21" t="s">
        <v>18</v>
      </c>
      <c r="AY132" s="21" t="s">
        <v>18</v>
      </c>
      <c r="AZ132" s="21" t="s">
        <v>18</v>
      </c>
      <c r="BA132" s="21" t="s">
        <v>18</v>
      </c>
      <c r="BB132" s="17"/>
      <c r="BC132" s="21" t="s">
        <v>18</v>
      </c>
      <c r="BD132" s="21" t="s">
        <v>18</v>
      </c>
      <c r="BE132" s="21" t="s">
        <v>18</v>
      </c>
      <c r="BF132" s="21" t="s">
        <v>18</v>
      </c>
      <c r="BG132" s="17"/>
      <c r="BH132" s="21" t="s">
        <v>18</v>
      </c>
      <c r="BI132" s="21" t="s">
        <v>18</v>
      </c>
      <c r="BJ132" s="21" t="s">
        <v>18</v>
      </c>
      <c r="BK132" s="21" t="s">
        <v>18</v>
      </c>
      <c r="BL132" s="17"/>
      <c r="BM132" s="21" t="s">
        <v>18</v>
      </c>
      <c r="BN132" s="21" t="s">
        <v>18</v>
      </c>
      <c r="BO132" s="21" t="s">
        <v>18</v>
      </c>
      <c r="BP132" s="21" t="s">
        <v>18</v>
      </c>
      <c r="BQ132" s="17"/>
      <c r="BR132" s="21" t="s">
        <v>18</v>
      </c>
      <c r="BS132" s="21" t="s">
        <v>18</v>
      </c>
      <c r="BT132" s="21" t="s">
        <v>18</v>
      </c>
      <c r="BU132" s="21" t="s">
        <v>18</v>
      </c>
      <c r="BV132" s="17"/>
      <c r="BW132" s="21" t="s">
        <v>18</v>
      </c>
      <c r="BX132" s="21" t="s">
        <v>18</v>
      </c>
      <c r="BY132" s="21" t="s">
        <v>18</v>
      </c>
      <c r="BZ132" s="21" t="s">
        <v>18</v>
      </c>
      <c r="CA132" s="17"/>
      <c r="CB132" s="20">
        <v>20.799999999999997</v>
      </c>
      <c r="CC132" s="20">
        <v>41.8</v>
      </c>
      <c r="CD132" s="20">
        <v>44.8</v>
      </c>
      <c r="CE132" s="20">
        <v>46.8</v>
      </c>
    </row>
    <row r="133" spans="5:83" x14ac:dyDescent="0.35">
      <c r="E133" s="33"/>
      <c r="H133" s="1"/>
      <c r="I133" s="1"/>
    </row>
    <row r="134" spans="5:83" x14ac:dyDescent="0.35">
      <c r="E134" s="33"/>
      <c r="F134" s="1" t="s">
        <v>69</v>
      </c>
      <c r="G134" s="1" t="s">
        <v>20</v>
      </c>
      <c r="H134" s="1" t="s">
        <v>29</v>
      </c>
      <c r="I134" s="1" t="s">
        <v>67</v>
      </c>
      <c r="J134" s="20">
        <v>6.6999999999999957</v>
      </c>
      <c r="K134" s="20">
        <v>20.800000000000004</v>
      </c>
      <c r="L134" s="20">
        <v>65.900000000000006</v>
      </c>
      <c r="M134" s="20">
        <v>59.9</v>
      </c>
      <c r="N134" s="17"/>
      <c r="O134" s="21" t="s">
        <v>18</v>
      </c>
      <c r="P134" s="21" t="s">
        <v>18</v>
      </c>
      <c r="Q134" s="21" t="s">
        <v>18</v>
      </c>
      <c r="R134" s="21" t="s">
        <v>18</v>
      </c>
      <c r="S134" s="17"/>
      <c r="T134" s="21" t="s">
        <v>18</v>
      </c>
      <c r="U134" s="21" t="s">
        <v>18</v>
      </c>
      <c r="V134" s="21" t="s">
        <v>18</v>
      </c>
      <c r="W134" s="21" t="s">
        <v>18</v>
      </c>
      <c r="X134" s="17"/>
      <c r="Y134" s="20">
        <v>0</v>
      </c>
      <c r="Z134" s="20">
        <v>0</v>
      </c>
      <c r="AA134" s="20">
        <v>79.900000000000006</v>
      </c>
      <c r="AB134" s="20">
        <v>51.9</v>
      </c>
      <c r="AC134" s="17"/>
      <c r="AD134" s="21" t="s">
        <v>18</v>
      </c>
      <c r="AE134" s="21" t="s">
        <v>18</v>
      </c>
      <c r="AF134" s="21" t="s">
        <v>18</v>
      </c>
      <c r="AG134" s="21" t="s">
        <v>18</v>
      </c>
      <c r="AH134" s="17"/>
      <c r="AI134" s="21" t="s">
        <v>18</v>
      </c>
      <c r="AJ134" s="21" t="s">
        <v>18</v>
      </c>
      <c r="AK134" s="21" t="s">
        <v>18</v>
      </c>
      <c r="AL134" s="21" t="s">
        <v>18</v>
      </c>
      <c r="AM134" s="17"/>
      <c r="AN134" s="21" t="s">
        <v>18</v>
      </c>
      <c r="AO134" s="21" t="s">
        <v>18</v>
      </c>
      <c r="AP134" s="21" t="s">
        <v>18</v>
      </c>
      <c r="AQ134" s="21" t="s">
        <v>18</v>
      </c>
      <c r="AR134" s="17"/>
      <c r="AS134" s="21" t="s">
        <v>18</v>
      </c>
      <c r="AT134" s="21" t="s">
        <v>18</v>
      </c>
      <c r="AU134" s="21" t="s">
        <v>18</v>
      </c>
      <c r="AV134" s="21" t="s">
        <v>18</v>
      </c>
      <c r="AW134" s="17"/>
      <c r="AX134" s="21" t="s">
        <v>18</v>
      </c>
      <c r="AY134" s="21" t="s">
        <v>18</v>
      </c>
      <c r="AZ134" s="21" t="s">
        <v>18</v>
      </c>
      <c r="BA134" s="21" t="s">
        <v>18</v>
      </c>
      <c r="BB134" s="17"/>
      <c r="BC134" s="21" t="s">
        <v>18</v>
      </c>
      <c r="BD134" s="21" t="s">
        <v>18</v>
      </c>
      <c r="BE134" s="21" t="s">
        <v>18</v>
      </c>
      <c r="BF134" s="21" t="s">
        <v>18</v>
      </c>
      <c r="BG134" s="17"/>
      <c r="BH134" s="21" t="s">
        <v>18</v>
      </c>
      <c r="BI134" s="21" t="s">
        <v>18</v>
      </c>
      <c r="BJ134" s="21" t="s">
        <v>18</v>
      </c>
      <c r="BK134" s="21" t="s">
        <v>18</v>
      </c>
      <c r="BL134" s="17"/>
      <c r="BM134" s="21" t="s">
        <v>18</v>
      </c>
      <c r="BN134" s="21" t="s">
        <v>18</v>
      </c>
      <c r="BO134" s="21" t="s">
        <v>18</v>
      </c>
      <c r="BP134" s="21" t="s">
        <v>18</v>
      </c>
      <c r="BQ134" s="17"/>
      <c r="BR134" s="21" t="s">
        <v>18</v>
      </c>
      <c r="BS134" s="21" t="s">
        <v>18</v>
      </c>
      <c r="BT134" s="21" t="s">
        <v>18</v>
      </c>
      <c r="BU134" s="21" t="s">
        <v>18</v>
      </c>
      <c r="BV134" s="17"/>
      <c r="BW134" s="21" t="s">
        <v>18</v>
      </c>
      <c r="BX134" s="21" t="s">
        <v>18</v>
      </c>
      <c r="BY134" s="21" t="s">
        <v>18</v>
      </c>
      <c r="BZ134" s="21" t="s">
        <v>18</v>
      </c>
      <c r="CA134" s="17"/>
      <c r="CB134" s="20">
        <v>0</v>
      </c>
      <c r="CC134" s="20">
        <v>1.3000000000000043</v>
      </c>
      <c r="CD134" s="20">
        <v>29.300000000000004</v>
      </c>
      <c r="CE134" s="20">
        <v>64.900000000000006</v>
      </c>
    </row>
    <row r="135" spans="5:83" x14ac:dyDescent="0.35">
      <c r="E135" s="33"/>
      <c r="F135" s="1"/>
      <c r="G135" s="1"/>
    </row>
    <row r="136" spans="5:83" x14ac:dyDescent="0.35">
      <c r="E136" s="33"/>
      <c r="F136" s="33" t="s">
        <v>27</v>
      </c>
      <c r="G136" s="2" t="s">
        <v>21</v>
      </c>
      <c r="H136" s="1" t="s">
        <v>29</v>
      </c>
      <c r="I136" s="1" t="s">
        <v>62</v>
      </c>
      <c r="J136" s="20">
        <v>2.6000000000000014</v>
      </c>
      <c r="K136" s="20">
        <v>1.6000000000000014</v>
      </c>
      <c r="L136" s="20">
        <v>11.799999999999997</v>
      </c>
      <c r="M136" s="20">
        <v>15.299999999999997</v>
      </c>
      <c r="N136" s="17"/>
      <c r="O136" s="20">
        <v>0</v>
      </c>
      <c r="P136" s="20">
        <v>2.9000000000000057</v>
      </c>
      <c r="Q136" s="20">
        <v>19.5</v>
      </c>
      <c r="R136" s="20">
        <v>14.799999999999997</v>
      </c>
      <c r="S136" s="17"/>
      <c r="T136" s="20">
        <v>0</v>
      </c>
      <c r="U136" s="20">
        <v>0</v>
      </c>
      <c r="V136" s="20">
        <v>12.200000000000003</v>
      </c>
      <c r="W136" s="20">
        <v>8.1000000000000085</v>
      </c>
      <c r="X136" s="17"/>
      <c r="Y136" s="20">
        <v>0.30000000000000426</v>
      </c>
      <c r="Z136" s="20">
        <v>16.5</v>
      </c>
      <c r="AA136" s="20">
        <v>16.600000000000009</v>
      </c>
      <c r="AB136" s="20">
        <v>8.6000000000000085</v>
      </c>
      <c r="AC136" s="17"/>
      <c r="AD136" s="20">
        <v>0</v>
      </c>
      <c r="AE136" s="20">
        <v>0</v>
      </c>
      <c r="AF136" s="20">
        <v>14.799999999999997</v>
      </c>
      <c r="AG136" s="20">
        <v>7.7000000000000028</v>
      </c>
      <c r="AH136" s="17"/>
      <c r="AI136" s="20">
        <v>0</v>
      </c>
      <c r="AJ136" s="20">
        <v>9.7999999999999972</v>
      </c>
      <c r="AK136" s="20">
        <v>6.5</v>
      </c>
      <c r="AL136" s="20">
        <v>17.200000000000003</v>
      </c>
      <c r="AM136" s="17"/>
      <c r="AN136" s="20">
        <v>0</v>
      </c>
      <c r="AO136" s="20">
        <v>0</v>
      </c>
      <c r="AP136" s="20">
        <v>15.299999999999997</v>
      </c>
      <c r="AQ136" s="20">
        <v>12.900000000000006</v>
      </c>
      <c r="AR136" s="17"/>
      <c r="AS136" s="20">
        <v>0</v>
      </c>
      <c r="AT136" s="20">
        <v>0</v>
      </c>
      <c r="AU136" s="20">
        <v>13.200000000000003</v>
      </c>
      <c r="AV136" s="20">
        <v>14.100000000000009</v>
      </c>
      <c r="AW136" s="17"/>
      <c r="AX136" s="20">
        <v>8.6000000000000085</v>
      </c>
      <c r="AY136" s="20">
        <v>8.1000000000000085</v>
      </c>
      <c r="AZ136" s="20">
        <v>19.600000000000009</v>
      </c>
      <c r="BA136" s="20">
        <v>12.600000000000009</v>
      </c>
      <c r="BB136" s="17"/>
      <c r="BC136" s="20">
        <v>1.8000000000000043</v>
      </c>
      <c r="BD136" s="20">
        <v>21.100000000000009</v>
      </c>
      <c r="BE136" s="20">
        <v>12.600000000000009</v>
      </c>
      <c r="BF136" s="20">
        <v>9.7000000000000028</v>
      </c>
      <c r="BG136" s="17"/>
      <c r="BH136" s="20">
        <v>7.7999999999999972</v>
      </c>
      <c r="BI136" s="20">
        <v>7.4000000000000057</v>
      </c>
      <c r="BJ136" s="20">
        <v>21.100000000000009</v>
      </c>
      <c r="BK136" s="20">
        <v>38.799999999999997</v>
      </c>
      <c r="BL136" s="17"/>
      <c r="BM136" s="20">
        <v>7.5</v>
      </c>
      <c r="BN136" s="20">
        <v>3.3000000000000043</v>
      </c>
      <c r="BO136" s="20">
        <v>25.799999999999997</v>
      </c>
      <c r="BP136" s="20">
        <v>25.200000000000003</v>
      </c>
      <c r="BQ136" s="17"/>
      <c r="BR136" s="20">
        <v>12.900000000000006</v>
      </c>
      <c r="BS136" s="20">
        <v>25.600000000000009</v>
      </c>
      <c r="BT136" s="20">
        <v>20.799999999999997</v>
      </c>
      <c r="BU136" s="20">
        <v>36.299999999999997</v>
      </c>
      <c r="BV136" s="17"/>
      <c r="BW136" s="20">
        <v>0</v>
      </c>
      <c r="BX136" s="20">
        <v>3.4000000000000057</v>
      </c>
      <c r="BY136" s="20">
        <v>19.799999999999997</v>
      </c>
      <c r="BZ136" s="20">
        <v>28.600000000000009</v>
      </c>
      <c r="CA136" s="17"/>
      <c r="CB136" s="20">
        <v>4.1000000000000014</v>
      </c>
      <c r="CC136" s="20">
        <v>29.200000000000003</v>
      </c>
      <c r="CD136" s="20">
        <v>24.5</v>
      </c>
      <c r="CE136" s="20">
        <v>0</v>
      </c>
    </row>
    <row r="137" spans="5:83" x14ac:dyDescent="0.35">
      <c r="E137" s="33"/>
      <c r="F137" s="33"/>
      <c r="G137" s="1" t="s">
        <v>70</v>
      </c>
      <c r="H137" s="1" t="s">
        <v>29</v>
      </c>
      <c r="I137" s="1" t="s">
        <v>62</v>
      </c>
      <c r="J137" s="20">
        <v>0</v>
      </c>
      <c r="K137" s="20">
        <v>36.950000000000003</v>
      </c>
      <c r="L137" s="20">
        <v>135.94999999999999</v>
      </c>
      <c r="M137" s="20">
        <v>44.95</v>
      </c>
      <c r="N137" s="17"/>
      <c r="O137" s="20">
        <v>0</v>
      </c>
      <c r="P137" s="20">
        <v>29.950000000000003</v>
      </c>
      <c r="Q137" s="20">
        <v>153.94999999999999</v>
      </c>
      <c r="R137" s="20">
        <v>47.95</v>
      </c>
      <c r="S137" s="17"/>
      <c r="T137" s="20">
        <v>3.8500000000000085</v>
      </c>
      <c r="U137" s="20">
        <v>110.95</v>
      </c>
      <c r="V137" s="20">
        <v>87.95</v>
      </c>
      <c r="W137" s="20">
        <v>54.95</v>
      </c>
      <c r="X137" s="17"/>
      <c r="Y137" s="20">
        <v>18.950000000000003</v>
      </c>
      <c r="Z137" s="20">
        <v>32.950000000000003</v>
      </c>
      <c r="AA137" s="20">
        <v>106.95</v>
      </c>
      <c r="AB137" s="20">
        <v>62.95</v>
      </c>
      <c r="AC137" s="17"/>
      <c r="AD137" s="20">
        <v>14.850000000000009</v>
      </c>
      <c r="AE137" s="20">
        <v>44.95</v>
      </c>
      <c r="AF137" s="20">
        <v>84.95</v>
      </c>
      <c r="AG137" s="20">
        <v>3.5499999999999972</v>
      </c>
      <c r="AH137" s="17"/>
      <c r="AI137" s="20">
        <v>35.950000000000003</v>
      </c>
      <c r="AJ137" s="20">
        <v>117.95</v>
      </c>
      <c r="AK137" s="20">
        <v>114.95</v>
      </c>
      <c r="AL137" s="20">
        <v>68.95</v>
      </c>
      <c r="AM137" s="17"/>
      <c r="AN137" s="20">
        <v>4.6500000000000057</v>
      </c>
      <c r="AO137" s="20">
        <v>85.95</v>
      </c>
      <c r="AP137" s="20">
        <v>58.95</v>
      </c>
      <c r="AQ137" s="20">
        <v>47.95</v>
      </c>
      <c r="AR137" s="17"/>
      <c r="AS137" s="20">
        <v>2.3500000000000085</v>
      </c>
      <c r="AT137" s="20">
        <v>59.95</v>
      </c>
      <c r="AU137" s="20">
        <v>121.95</v>
      </c>
      <c r="AV137" s="20">
        <v>58.95</v>
      </c>
      <c r="AW137" s="17"/>
      <c r="AX137" s="20">
        <v>0</v>
      </c>
      <c r="AY137" s="20">
        <v>42.95</v>
      </c>
      <c r="AZ137" s="20">
        <v>73.95</v>
      </c>
      <c r="BA137" s="20">
        <v>54.95</v>
      </c>
      <c r="BB137" s="17"/>
      <c r="BC137" s="20">
        <v>0</v>
      </c>
      <c r="BD137" s="20">
        <v>64.95</v>
      </c>
      <c r="BE137" s="20">
        <v>73.95</v>
      </c>
      <c r="BF137" s="20">
        <v>74.95</v>
      </c>
      <c r="BG137" s="17"/>
      <c r="BH137" s="20">
        <v>7.25</v>
      </c>
      <c r="BI137" s="20">
        <v>120.95</v>
      </c>
      <c r="BJ137" s="20">
        <v>85.95</v>
      </c>
      <c r="BK137" s="20">
        <v>42.95</v>
      </c>
      <c r="BL137" s="17"/>
      <c r="BM137" s="20">
        <v>4.6500000000000057</v>
      </c>
      <c r="BN137" s="20">
        <v>69.95</v>
      </c>
      <c r="BO137" s="20">
        <v>71.95</v>
      </c>
      <c r="BP137" s="20">
        <v>56.95</v>
      </c>
      <c r="BQ137" s="17"/>
      <c r="BR137" s="20">
        <v>12.75</v>
      </c>
      <c r="BS137" s="20">
        <v>28.950000000000003</v>
      </c>
      <c r="BT137" s="20">
        <v>71.95</v>
      </c>
      <c r="BU137" s="20">
        <v>43.95</v>
      </c>
      <c r="BV137" s="17"/>
      <c r="BW137" s="20">
        <v>10.150000000000006</v>
      </c>
      <c r="BX137" s="20">
        <v>68.95</v>
      </c>
      <c r="BY137" s="20">
        <v>82.95</v>
      </c>
      <c r="BZ137" s="20">
        <v>51.95</v>
      </c>
      <c r="CA137" s="17"/>
      <c r="CB137" s="20">
        <v>0</v>
      </c>
      <c r="CC137" s="20">
        <v>131.94999999999999</v>
      </c>
      <c r="CD137" s="20">
        <v>101.95</v>
      </c>
      <c r="CE137" s="20">
        <v>39.950000000000003</v>
      </c>
    </row>
    <row r="138" spans="5:83" x14ac:dyDescent="0.35">
      <c r="E138" s="33"/>
      <c r="F138" s="33"/>
      <c r="G138" s="1" t="s">
        <v>71</v>
      </c>
      <c r="H138" s="1" t="s">
        <v>29</v>
      </c>
      <c r="I138" s="1" t="s">
        <v>62</v>
      </c>
      <c r="J138" s="15">
        <v>17</v>
      </c>
      <c r="K138" s="15">
        <v>25</v>
      </c>
      <c r="L138" s="15">
        <v>13</v>
      </c>
      <c r="M138" s="15">
        <v>0</v>
      </c>
      <c r="N138" s="17"/>
      <c r="O138" s="15">
        <v>15</v>
      </c>
      <c r="P138" s="15">
        <v>21</v>
      </c>
      <c r="Q138" s="15">
        <v>28</v>
      </c>
      <c r="R138" s="15">
        <v>1</v>
      </c>
      <c r="S138" s="17"/>
      <c r="T138" s="15">
        <v>14</v>
      </c>
      <c r="U138" s="15">
        <v>13</v>
      </c>
      <c r="V138" s="15">
        <v>23</v>
      </c>
      <c r="W138" s="15">
        <v>9</v>
      </c>
      <c r="X138" s="17"/>
      <c r="Y138" s="15">
        <v>0</v>
      </c>
      <c r="Z138" s="15">
        <v>16</v>
      </c>
      <c r="AA138" s="15">
        <v>8</v>
      </c>
      <c r="AB138" s="15">
        <v>8</v>
      </c>
      <c r="AC138" s="17"/>
      <c r="AD138" s="15">
        <v>0</v>
      </c>
      <c r="AE138" s="15">
        <v>22</v>
      </c>
      <c r="AF138" s="15">
        <v>8</v>
      </c>
      <c r="AG138" s="15">
        <v>10</v>
      </c>
      <c r="AH138" s="17"/>
      <c r="AI138" s="15">
        <v>20</v>
      </c>
      <c r="AJ138" s="15">
        <v>14</v>
      </c>
      <c r="AK138" s="15">
        <v>13</v>
      </c>
      <c r="AL138" s="15">
        <v>7</v>
      </c>
      <c r="AM138" s="17"/>
      <c r="AN138" s="15">
        <v>22</v>
      </c>
      <c r="AO138" s="15">
        <v>27</v>
      </c>
      <c r="AP138" s="15">
        <v>22</v>
      </c>
      <c r="AQ138" s="15">
        <v>26</v>
      </c>
      <c r="AR138" s="17"/>
      <c r="AS138" s="15">
        <v>23</v>
      </c>
      <c r="AT138" s="15">
        <v>24</v>
      </c>
      <c r="AU138" s="15">
        <v>27</v>
      </c>
      <c r="AV138" s="15">
        <v>0</v>
      </c>
      <c r="AW138" s="17"/>
      <c r="AX138" s="15">
        <v>0</v>
      </c>
      <c r="AY138" s="15">
        <v>15</v>
      </c>
      <c r="AZ138" s="15">
        <v>15</v>
      </c>
      <c r="BA138" s="15">
        <v>10</v>
      </c>
      <c r="BB138" s="17"/>
      <c r="BC138" s="15">
        <v>0</v>
      </c>
      <c r="BD138" s="15">
        <v>0</v>
      </c>
      <c r="BE138" s="15">
        <v>5</v>
      </c>
      <c r="BF138" s="15">
        <v>3</v>
      </c>
      <c r="BG138" s="17"/>
      <c r="BH138" s="15">
        <v>0</v>
      </c>
      <c r="BI138" s="15">
        <v>14</v>
      </c>
      <c r="BJ138" s="15">
        <v>17</v>
      </c>
      <c r="BK138" s="15">
        <v>6</v>
      </c>
      <c r="BL138" s="17"/>
      <c r="BM138" s="15">
        <v>0</v>
      </c>
      <c r="BN138" s="15">
        <v>0</v>
      </c>
      <c r="BO138" s="15">
        <v>11</v>
      </c>
      <c r="BP138" s="15">
        <v>1</v>
      </c>
      <c r="BQ138" s="17"/>
      <c r="BR138" s="15">
        <v>0</v>
      </c>
      <c r="BS138" s="15">
        <v>28</v>
      </c>
      <c r="BT138" s="15">
        <v>128</v>
      </c>
      <c r="BU138" s="15">
        <v>27</v>
      </c>
      <c r="BV138" s="17"/>
      <c r="BW138" s="15">
        <v>0</v>
      </c>
      <c r="BX138" s="15">
        <v>0</v>
      </c>
      <c r="BY138" s="15">
        <v>2</v>
      </c>
      <c r="BZ138" s="15">
        <v>0</v>
      </c>
      <c r="CA138" s="17"/>
      <c r="CB138" s="15">
        <v>0</v>
      </c>
      <c r="CC138" s="15">
        <v>10</v>
      </c>
      <c r="CD138" s="15">
        <v>12</v>
      </c>
      <c r="CE138" s="15">
        <v>2</v>
      </c>
    </row>
    <row r="139" spans="5:83" x14ac:dyDescent="0.35">
      <c r="E139" s="33"/>
      <c r="F139" s="33"/>
      <c r="G139" s="1" t="s">
        <v>22</v>
      </c>
      <c r="H139" s="1" t="s">
        <v>29</v>
      </c>
      <c r="I139" s="1" t="s">
        <v>62</v>
      </c>
      <c r="J139" s="20">
        <v>0</v>
      </c>
      <c r="K139" s="20">
        <v>0</v>
      </c>
      <c r="L139" s="20">
        <v>16.899999999999999</v>
      </c>
      <c r="M139" s="20">
        <v>5.5</v>
      </c>
      <c r="N139" s="17"/>
      <c r="O139" s="20">
        <v>0</v>
      </c>
      <c r="P139" s="20">
        <v>0</v>
      </c>
      <c r="Q139" s="20">
        <v>8.7999999999999972</v>
      </c>
      <c r="R139" s="20">
        <v>4.6000000000000014</v>
      </c>
      <c r="S139" s="17"/>
      <c r="T139" s="20">
        <v>0</v>
      </c>
      <c r="U139" s="20">
        <v>6.3999999999999986</v>
      </c>
      <c r="V139" s="20">
        <v>6.2000000000000028</v>
      </c>
      <c r="W139" s="20">
        <v>12.299999999999997</v>
      </c>
      <c r="X139" s="17"/>
      <c r="Y139" s="20">
        <v>0</v>
      </c>
      <c r="Z139" s="20">
        <v>0</v>
      </c>
      <c r="AA139" s="20">
        <v>11.399999999999999</v>
      </c>
      <c r="AB139" s="20">
        <v>3</v>
      </c>
      <c r="AC139" s="17"/>
      <c r="AD139" s="20">
        <v>3.2999999999999972</v>
      </c>
      <c r="AE139" s="20">
        <v>14.899999999999999</v>
      </c>
      <c r="AF139" s="20">
        <v>14.200000000000003</v>
      </c>
      <c r="AG139" s="20">
        <v>8.5</v>
      </c>
      <c r="AH139" s="17"/>
      <c r="AI139" s="20">
        <v>0.89999999999999858</v>
      </c>
      <c r="AJ139" s="20">
        <v>7.1000000000000014</v>
      </c>
      <c r="AK139" s="20">
        <v>9.2999999999999972</v>
      </c>
      <c r="AL139" s="20">
        <v>6.2999999999999972</v>
      </c>
      <c r="AM139" s="17"/>
      <c r="AN139" s="20">
        <v>0</v>
      </c>
      <c r="AO139" s="20">
        <v>0</v>
      </c>
      <c r="AP139" s="20">
        <v>0</v>
      </c>
      <c r="AQ139" s="20">
        <v>3.5</v>
      </c>
      <c r="AR139" s="17"/>
      <c r="AS139" s="20">
        <v>0</v>
      </c>
      <c r="AT139" s="20">
        <v>0</v>
      </c>
      <c r="AU139" s="20">
        <v>1.5</v>
      </c>
      <c r="AV139" s="20">
        <v>6.5</v>
      </c>
      <c r="AW139" s="17"/>
      <c r="AX139" s="20">
        <v>0.79999999999999716</v>
      </c>
      <c r="AY139" s="20">
        <v>0.5</v>
      </c>
      <c r="AZ139" s="20">
        <v>11.899999999999999</v>
      </c>
      <c r="BA139" s="20">
        <v>0</v>
      </c>
      <c r="BB139" s="17"/>
      <c r="BC139" s="20">
        <v>0</v>
      </c>
      <c r="BD139" s="20">
        <v>3.5</v>
      </c>
      <c r="BE139" s="20">
        <v>6.1000000000000014</v>
      </c>
      <c r="BF139" s="20">
        <v>2.3999999999999986</v>
      </c>
      <c r="BG139" s="17"/>
      <c r="BH139" s="20">
        <v>0</v>
      </c>
      <c r="BI139" s="20">
        <v>3.5</v>
      </c>
      <c r="BJ139" s="20">
        <v>17.5</v>
      </c>
      <c r="BK139" s="20">
        <v>4.6000000000000014</v>
      </c>
      <c r="BL139" s="17"/>
      <c r="BM139" s="20">
        <v>1.2999999999999972</v>
      </c>
      <c r="BN139" s="20">
        <v>2.8999999999999986</v>
      </c>
      <c r="BO139" s="20">
        <v>13.799999999999997</v>
      </c>
      <c r="BP139" s="20">
        <v>8.3999999999999986</v>
      </c>
      <c r="BQ139" s="17"/>
      <c r="BR139" s="20">
        <v>0</v>
      </c>
      <c r="BS139" s="20">
        <v>4.7000000000000028</v>
      </c>
      <c r="BT139" s="20">
        <v>16.200000000000003</v>
      </c>
      <c r="BU139" s="20">
        <v>15.299999999999997</v>
      </c>
      <c r="BV139" s="17"/>
      <c r="BW139" s="20">
        <v>11.799999999999997</v>
      </c>
      <c r="BX139" s="20">
        <v>16.600000000000001</v>
      </c>
      <c r="BY139" s="20">
        <v>12.600000000000001</v>
      </c>
      <c r="BZ139" s="20">
        <v>8.7999999999999972</v>
      </c>
      <c r="CA139" s="17"/>
      <c r="CB139" s="20">
        <v>10.5</v>
      </c>
      <c r="CC139" s="20">
        <v>0</v>
      </c>
      <c r="CD139" s="20">
        <v>16.299999999999997</v>
      </c>
      <c r="CE139" s="20">
        <v>0</v>
      </c>
    </row>
    <row r="140" spans="5:83" x14ac:dyDescent="0.35">
      <c r="E140" s="33"/>
      <c r="F140" s="6"/>
      <c r="G140" s="1"/>
      <c r="H140" s="1"/>
      <c r="I140" s="1"/>
    </row>
    <row r="141" spans="5:83" x14ac:dyDescent="0.35">
      <c r="E141" s="33"/>
      <c r="F141" s="33" t="s">
        <v>28</v>
      </c>
      <c r="G141" s="1" t="s">
        <v>23</v>
      </c>
      <c r="H141" s="1" t="s">
        <v>29</v>
      </c>
      <c r="I141" s="1" t="s">
        <v>62</v>
      </c>
      <c r="J141" s="21">
        <v>0.45999999999999996</v>
      </c>
      <c r="K141" s="21">
        <v>0.81</v>
      </c>
      <c r="L141" s="21">
        <v>1.3800000000000001</v>
      </c>
      <c r="M141" s="21">
        <v>0.56000000000000005</v>
      </c>
      <c r="N141" s="17"/>
      <c r="O141" s="21">
        <v>1.1499999999999999</v>
      </c>
      <c r="P141" s="21">
        <v>0.52</v>
      </c>
      <c r="Q141" s="21">
        <v>1.1100000000000001</v>
      </c>
      <c r="R141" s="21">
        <v>0.74</v>
      </c>
      <c r="S141" s="17"/>
      <c r="T141" s="21">
        <v>0.28000000000000003</v>
      </c>
      <c r="U141" s="21">
        <v>0.32000000000000006</v>
      </c>
      <c r="V141" s="21">
        <v>1.1399999999999999</v>
      </c>
      <c r="W141" s="21">
        <v>0.64999999999999991</v>
      </c>
      <c r="X141" s="17"/>
      <c r="Y141" s="21">
        <v>0</v>
      </c>
      <c r="Z141" s="21">
        <v>0.67999999999999994</v>
      </c>
      <c r="AA141" s="21">
        <v>0.73</v>
      </c>
      <c r="AB141" s="21">
        <v>0.34000000000000008</v>
      </c>
      <c r="AC141" s="17"/>
      <c r="AD141" s="21">
        <v>0.06</v>
      </c>
      <c r="AE141" s="21">
        <v>0.40999999999999992</v>
      </c>
      <c r="AF141" s="21">
        <v>1.17</v>
      </c>
      <c r="AG141" s="21">
        <v>0.33000000000000007</v>
      </c>
      <c r="AH141" s="17"/>
      <c r="AI141" s="21">
        <v>0</v>
      </c>
      <c r="AJ141" s="21">
        <v>0.78</v>
      </c>
      <c r="AK141" s="21">
        <v>0.6100000000000001</v>
      </c>
      <c r="AL141" s="21">
        <v>0.71</v>
      </c>
      <c r="AM141" s="17"/>
      <c r="AN141" s="21">
        <v>0</v>
      </c>
      <c r="AO141" s="21">
        <v>3.2000000000000001E-2</v>
      </c>
      <c r="AP141" s="21">
        <v>0.78</v>
      </c>
      <c r="AQ141" s="21">
        <v>0.32000000000000006</v>
      </c>
      <c r="AR141" s="17"/>
      <c r="AS141" s="21">
        <v>0.34000000000000008</v>
      </c>
      <c r="AT141" s="21">
        <v>0.15000000000000002</v>
      </c>
      <c r="AU141" s="21">
        <v>0.10999999999999999</v>
      </c>
      <c r="AV141" s="21">
        <v>0.19</v>
      </c>
      <c r="AW141" s="17"/>
      <c r="AX141" s="21">
        <v>4.2999999999999997E-2</v>
      </c>
      <c r="AY141" s="21">
        <v>0.73</v>
      </c>
      <c r="AZ141" s="21">
        <v>0.42999999999999994</v>
      </c>
      <c r="BA141" s="21">
        <v>0.20999999999999996</v>
      </c>
      <c r="BB141" s="17"/>
      <c r="BC141" s="21">
        <v>0</v>
      </c>
      <c r="BD141" s="21">
        <v>0.85000000000000009</v>
      </c>
      <c r="BE141" s="21">
        <v>1.04</v>
      </c>
      <c r="BF141" s="21">
        <v>0.26</v>
      </c>
      <c r="BG141" s="17"/>
      <c r="BH141" s="21">
        <v>0</v>
      </c>
      <c r="BI141" s="21">
        <v>5.0000000000000017E-2</v>
      </c>
      <c r="BJ141" s="21">
        <v>0.54</v>
      </c>
      <c r="BK141" s="21">
        <v>0.10999999999999999</v>
      </c>
      <c r="BL141" s="17"/>
      <c r="BM141" s="21">
        <v>0</v>
      </c>
      <c r="BN141" s="21">
        <v>0.13</v>
      </c>
      <c r="BO141" s="21">
        <v>0.43999999999999995</v>
      </c>
      <c r="BP141" s="21">
        <v>0.19999999999999996</v>
      </c>
      <c r="BQ141" s="17"/>
      <c r="BR141" s="21">
        <v>0.1</v>
      </c>
      <c r="BS141" s="21">
        <v>0.40999999999999992</v>
      </c>
      <c r="BT141" s="21">
        <v>0.5</v>
      </c>
      <c r="BU141" s="21">
        <v>0.29000000000000004</v>
      </c>
      <c r="BV141" s="17"/>
      <c r="BW141" s="21">
        <v>6.9999999999999993E-3</v>
      </c>
      <c r="BX141" s="21">
        <v>0.74</v>
      </c>
      <c r="BY141" s="21">
        <v>0.48</v>
      </c>
      <c r="BZ141" s="21">
        <v>0.10999999999999999</v>
      </c>
      <c r="CA141" s="17"/>
      <c r="CB141" s="21">
        <v>0.22999999999999998</v>
      </c>
      <c r="CC141" s="21">
        <v>0.62999999999999989</v>
      </c>
      <c r="CD141" s="21">
        <v>0.75</v>
      </c>
      <c r="CE141" s="21">
        <v>0.11000000000000001</v>
      </c>
    </row>
    <row r="142" spans="5:83" x14ac:dyDescent="0.35">
      <c r="E142" s="33"/>
      <c r="F142" s="33"/>
      <c r="G142" s="1" t="s">
        <v>24</v>
      </c>
      <c r="H142" s="1" t="s">
        <v>29</v>
      </c>
      <c r="I142" s="1" t="s">
        <v>62</v>
      </c>
      <c r="J142" s="20">
        <v>37.450000000000003</v>
      </c>
      <c r="K142" s="20">
        <v>41.650000000000006</v>
      </c>
      <c r="L142" s="20">
        <v>45.45</v>
      </c>
      <c r="M142" s="20">
        <v>24.549999999999997</v>
      </c>
      <c r="N142" s="17"/>
      <c r="O142" s="20">
        <v>45.650000000000006</v>
      </c>
      <c r="P142" s="20">
        <v>60.75</v>
      </c>
      <c r="Q142" s="20">
        <v>46.650000000000006</v>
      </c>
      <c r="R142" s="20">
        <v>10.450000000000003</v>
      </c>
      <c r="S142" s="17"/>
      <c r="T142" s="20">
        <v>44.150000000000006</v>
      </c>
      <c r="U142" s="20">
        <v>45.45</v>
      </c>
      <c r="V142" s="20">
        <v>37.650000000000006</v>
      </c>
      <c r="W142" s="20">
        <v>21.75</v>
      </c>
      <c r="X142" s="17"/>
      <c r="Y142" s="20">
        <v>46.650000000000006</v>
      </c>
      <c r="Z142" s="20">
        <v>57.75</v>
      </c>
      <c r="AA142" s="20">
        <v>56.75</v>
      </c>
      <c r="AB142" s="20">
        <v>34.450000000000003</v>
      </c>
      <c r="AC142" s="17"/>
      <c r="AD142" s="20">
        <v>16.349999999999994</v>
      </c>
      <c r="AE142" s="20">
        <v>49.75</v>
      </c>
      <c r="AF142" s="20">
        <v>42.849999999999994</v>
      </c>
      <c r="AG142" s="20">
        <v>31.349999999999994</v>
      </c>
      <c r="AH142" s="17"/>
      <c r="AI142" s="20">
        <v>31.349999999999994</v>
      </c>
      <c r="AJ142" s="20">
        <v>44.150000000000006</v>
      </c>
      <c r="AK142" s="20">
        <v>32.650000000000006</v>
      </c>
      <c r="AL142" s="20">
        <v>33.349999999999994</v>
      </c>
      <c r="AM142" s="17"/>
      <c r="AN142" s="20">
        <v>21.150000000000006</v>
      </c>
      <c r="AO142" s="20">
        <v>71.75</v>
      </c>
      <c r="AP142" s="20">
        <v>55.75</v>
      </c>
      <c r="AQ142" s="20">
        <v>40.849999999999994</v>
      </c>
      <c r="AR142" s="17"/>
      <c r="AS142" s="20">
        <v>68.75</v>
      </c>
      <c r="AT142" s="20">
        <v>69.75</v>
      </c>
      <c r="AU142" s="20">
        <v>48.75</v>
      </c>
      <c r="AV142" s="20">
        <v>39.650000000000006</v>
      </c>
      <c r="AW142" s="17"/>
      <c r="AX142" s="20">
        <v>40.549999999999997</v>
      </c>
      <c r="AY142" s="20">
        <v>61.75</v>
      </c>
      <c r="AZ142" s="20">
        <v>58.75</v>
      </c>
      <c r="BA142" s="20">
        <v>44.55</v>
      </c>
      <c r="BB142" s="17"/>
      <c r="BC142" s="20">
        <v>36.549999999999997</v>
      </c>
      <c r="BD142" s="20">
        <v>63.75</v>
      </c>
      <c r="BE142" s="20">
        <v>45.849999999999994</v>
      </c>
      <c r="BF142" s="20">
        <v>34.450000000000003</v>
      </c>
      <c r="BG142" s="17"/>
      <c r="BH142" s="20">
        <v>23.25</v>
      </c>
      <c r="BI142" s="20">
        <v>58.75</v>
      </c>
      <c r="BJ142" s="20">
        <v>38.349999999999994</v>
      </c>
      <c r="BK142" s="20">
        <v>32.349999999999994</v>
      </c>
      <c r="BL142" s="17"/>
      <c r="BM142" s="20">
        <v>30.450000000000003</v>
      </c>
      <c r="BN142" s="20">
        <v>46.55</v>
      </c>
      <c r="BO142" s="20">
        <v>39.150000000000006</v>
      </c>
      <c r="BP142" s="20">
        <v>36.75</v>
      </c>
      <c r="BQ142" s="17"/>
      <c r="BR142" s="20">
        <v>17.25</v>
      </c>
      <c r="BS142" s="20">
        <v>57.75</v>
      </c>
      <c r="BT142" s="20">
        <v>39.150000000000006</v>
      </c>
      <c r="BU142" s="20">
        <v>29.950000000000003</v>
      </c>
      <c r="BV142" s="17"/>
      <c r="BW142" s="20">
        <v>8.6499999999999986</v>
      </c>
      <c r="BX142" s="20">
        <v>20.75</v>
      </c>
      <c r="BY142" s="20">
        <v>37.950000000000003</v>
      </c>
      <c r="BZ142" s="20">
        <v>13.349999999999994</v>
      </c>
      <c r="CA142" s="17"/>
      <c r="CB142" s="20">
        <v>8.75</v>
      </c>
      <c r="CC142" s="20">
        <v>56.75</v>
      </c>
      <c r="CD142" s="20">
        <v>42.349999999999994</v>
      </c>
      <c r="CE142" s="20">
        <v>31.349999999999994</v>
      </c>
    </row>
    <row r="143" spans="5:83" x14ac:dyDescent="0.35">
      <c r="E143" s="33"/>
      <c r="F143" s="33"/>
      <c r="G143" s="1" t="s">
        <v>25</v>
      </c>
      <c r="H143" s="1" t="s">
        <v>29</v>
      </c>
      <c r="I143" s="1" t="s">
        <v>62</v>
      </c>
      <c r="J143" s="20">
        <v>73.75</v>
      </c>
      <c r="K143" s="20">
        <v>95.75</v>
      </c>
      <c r="L143" s="20">
        <v>35.75</v>
      </c>
      <c r="M143" s="20">
        <v>36.75</v>
      </c>
      <c r="N143" s="17"/>
      <c r="O143" s="20">
        <v>16.049999999999997</v>
      </c>
      <c r="P143" s="20">
        <v>44.75</v>
      </c>
      <c r="Q143" s="20">
        <v>50.75</v>
      </c>
      <c r="R143" s="20">
        <v>23.75</v>
      </c>
      <c r="S143" s="17"/>
      <c r="T143" s="20">
        <v>77.75</v>
      </c>
      <c r="U143" s="20">
        <v>75.75</v>
      </c>
      <c r="V143" s="20">
        <v>59.75</v>
      </c>
      <c r="W143" s="20">
        <v>16.75</v>
      </c>
      <c r="X143" s="17"/>
      <c r="Y143" s="20">
        <v>63.75</v>
      </c>
      <c r="Z143" s="20">
        <v>55.75</v>
      </c>
      <c r="AA143" s="20">
        <v>55.75</v>
      </c>
      <c r="AB143" s="20">
        <v>37.75</v>
      </c>
      <c r="AC143" s="17"/>
      <c r="AD143" s="20">
        <v>73.75</v>
      </c>
      <c r="AE143" s="20">
        <v>67.75</v>
      </c>
      <c r="AF143" s="20">
        <v>62.75</v>
      </c>
      <c r="AG143" s="20">
        <v>32.75</v>
      </c>
      <c r="AH143" s="17"/>
      <c r="AI143" s="20">
        <v>16.450000000000003</v>
      </c>
      <c r="AJ143" s="20">
        <v>65.75</v>
      </c>
      <c r="AK143" s="20">
        <v>48.75</v>
      </c>
      <c r="AL143" s="20">
        <v>14.650000000000006</v>
      </c>
      <c r="AM143" s="17"/>
      <c r="AN143" s="20">
        <v>23.549999999999997</v>
      </c>
      <c r="AO143" s="20">
        <v>62.75</v>
      </c>
      <c r="AP143" s="20">
        <v>34.75</v>
      </c>
      <c r="AQ143" s="20">
        <v>25.75</v>
      </c>
      <c r="AR143" s="17"/>
      <c r="AS143" s="20">
        <v>0</v>
      </c>
      <c r="AT143" s="20">
        <v>42.75</v>
      </c>
      <c r="AU143" s="20">
        <v>35.75</v>
      </c>
      <c r="AV143" s="20">
        <v>20.25</v>
      </c>
      <c r="AW143" s="17"/>
      <c r="AX143" s="20">
        <v>34.75</v>
      </c>
      <c r="AY143" s="20">
        <v>57.75</v>
      </c>
      <c r="AZ143" s="20">
        <v>60.75</v>
      </c>
      <c r="BA143" s="20">
        <v>24.75</v>
      </c>
      <c r="BB143" s="17"/>
      <c r="BC143" s="20">
        <v>56.75</v>
      </c>
      <c r="BD143" s="20">
        <v>63.75</v>
      </c>
      <c r="BE143" s="20">
        <v>42.75</v>
      </c>
      <c r="BF143" s="20">
        <v>18.150000000000006</v>
      </c>
      <c r="BG143" s="17"/>
      <c r="BH143" s="20">
        <v>41.75</v>
      </c>
      <c r="BI143" s="20">
        <v>54.75</v>
      </c>
      <c r="BJ143" s="20">
        <v>59.75</v>
      </c>
      <c r="BK143" s="20">
        <v>23.549999999999997</v>
      </c>
      <c r="BL143" s="17"/>
      <c r="BM143" s="20">
        <v>59.75</v>
      </c>
      <c r="BN143" s="20">
        <v>84.75</v>
      </c>
      <c r="BO143" s="20">
        <v>49.75</v>
      </c>
      <c r="BP143" s="20">
        <v>18.349999999999994</v>
      </c>
      <c r="BQ143" s="17"/>
      <c r="BR143" s="20">
        <v>55.75</v>
      </c>
      <c r="BS143" s="20">
        <v>78.75</v>
      </c>
      <c r="BT143" s="20">
        <v>54.75</v>
      </c>
      <c r="BU143" s="20">
        <v>19.849999999999994</v>
      </c>
      <c r="BV143" s="17"/>
      <c r="BW143" s="20">
        <v>96.75</v>
      </c>
      <c r="BX143" s="20">
        <v>15.349999999999994</v>
      </c>
      <c r="BY143" s="20">
        <v>62.75</v>
      </c>
      <c r="BZ143" s="20">
        <v>44.75</v>
      </c>
      <c r="CA143" s="17"/>
      <c r="CB143" s="20">
        <v>14.75</v>
      </c>
      <c r="CC143" s="20">
        <v>119.75</v>
      </c>
      <c r="CD143" s="20">
        <v>66.75</v>
      </c>
      <c r="CE143" s="20">
        <v>31.75</v>
      </c>
    </row>
    <row r="145" spans="5:83" x14ac:dyDescent="0.35">
      <c r="E145" t="s">
        <v>54</v>
      </c>
    </row>
    <row r="146" spans="5:83" x14ac:dyDescent="0.35">
      <c r="E146" t="s">
        <v>78</v>
      </c>
    </row>
    <row r="147" spans="5:83" x14ac:dyDescent="0.35">
      <c r="F147" s="1" t="s">
        <v>26</v>
      </c>
      <c r="G147" s="1" t="s">
        <v>17</v>
      </c>
      <c r="H147" s="1" t="s">
        <v>64</v>
      </c>
      <c r="I147" s="1" t="s">
        <v>61</v>
      </c>
    </row>
    <row r="148" spans="5:83" x14ac:dyDescent="0.35">
      <c r="E148" s="33" t="s">
        <v>2</v>
      </c>
      <c r="F148" s="1" t="s">
        <v>68</v>
      </c>
      <c r="G148" s="1" t="s">
        <v>19</v>
      </c>
      <c r="H148" s="1" t="s">
        <v>66</v>
      </c>
      <c r="I148" s="1" t="s">
        <v>67</v>
      </c>
      <c r="J148" s="20">
        <v>0</v>
      </c>
      <c r="K148" s="20">
        <v>3.2000000000000028</v>
      </c>
      <c r="L148" s="20">
        <v>22.200000000000003</v>
      </c>
      <c r="M148" s="20">
        <v>14.200000000000003</v>
      </c>
      <c r="N148" s="17"/>
      <c r="O148" s="21" t="s">
        <v>18</v>
      </c>
      <c r="P148" s="21" t="s">
        <v>18</v>
      </c>
      <c r="Q148" s="21" t="s">
        <v>18</v>
      </c>
      <c r="R148" s="21" t="s">
        <v>18</v>
      </c>
      <c r="S148" s="17"/>
      <c r="T148" s="21" t="s">
        <v>18</v>
      </c>
      <c r="U148" s="21" t="s">
        <v>18</v>
      </c>
      <c r="V148" s="21" t="s">
        <v>18</v>
      </c>
      <c r="W148" s="21" t="s">
        <v>18</v>
      </c>
      <c r="X148" s="17"/>
      <c r="Y148" s="20">
        <v>0</v>
      </c>
      <c r="Z148" s="20">
        <v>0</v>
      </c>
      <c r="AA148" s="20">
        <v>0</v>
      </c>
      <c r="AB148" s="20">
        <v>0</v>
      </c>
      <c r="AC148" s="17"/>
      <c r="AD148" s="21" t="s">
        <v>18</v>
      </c>
      <c r="AE148" s="21" t="s">
        <v>18</v>
      </c>
      <c r="AF148" s="21" t="s">
        <v>18</v>
      </c>
      <c r="AG148" s="21" t="s">
        <v>18</v>
      </c>
      <c r="AH148" s="17"/>
      <c r="AI148" s="21" t="s">
        <v>18</v>
      </c>
      <c r="AJ148" s="21" t="s">
        <v>18</v>
      </c>
      <c r="AK148" s="21" t="s">
        <v>18</v>
      </c>
      <c r="AL148" s="21" t="s">
        <v>18</v>
      </c>
      <c r="AM148" s="17"/>
      <c r="AN148" s="21" t="s">
        <v>18</v>
      </c>
      <c r="AO148" s="21" t="s">
        <v>18</v>
      </c>
      <c r="AP148" s="21" t="s">
        <v>18</v>
      </c>
      <c r="AQ148" s="21" t="s">
        <v>18</v>
      </c>
      <c r="AR148" s="17"/>
      <c r="AS148" s="21" t="s">
        <v>18</v>
      </c>
      <c r="AT148" s="21" t="s">
        <v>18</v>
      </c>
      <c r="AU148" s="21" t="s">
        <v>18</v>
      </c>
      <c r="AV148" s="21" t="s">
        <v>18</v>
      </c>
      <c r="AW148" s="17"/>
      <c r="AX148" s="21" t="s">
        <v>18</v>
      </c>
      <c r="AY148" s="21" t="s">
        <v>18</v>
      </c>
      <c r="AZ148" s="21" t="s">
        <v>18</v>
      </c>
      <c r="BA148" s="21" t="s">
        <v>18</v>
      </c>
      <c r="BB148" s="17"/>
      <c r="BC148" s="21" t="s">
        <v>18</v>
      </c>
      <c r="BD148" s="21" t="s">
        <v>18</v>
      </c>
      <c r="BE148" s="21" t="s">
        <v>18</v>
      </c>
      <c r="BF148" s="21" t="s">
        <v>18</v>
      </c>
      <c r="BG148" s="17"/>
      <c r="BH148" s="21" t="s">
        <v>18</v>
      </c>
      <c r="BI148" s="21" t="s">
        <v>18</v>
      </c>
      <c r="BJ148" s="21" t="s">
        <v>18</v>
      </c>
      <c r="BK148" s="21" t="s">
        <v>18</v>
      </c>
      <c r="BL148" s="17"/>
      <c r="BM148" s="21" t="s">
        <v>18</v>
      </c>
      <c r="BN148" s="21" t="s">
        <v>18</v>
      </c>
      <c r="BO148" s="21" t="s">
        <v>18</v>
      </c>
      <c r="BP148" s="21" t="s">
        <v>18</v>
      </c>
      <c r="BQ148" s="17"/>
      <c r="BR148" s="21" t="s">
        <v>18</v>
      </c>
      <c r="BS148" s="21" t="s">
        <v>18</v>
      </c>
      <c r="BT148" s="21" t="s">
        <v>18</v>
      </c>
      <c r="BU148" s="21" t="s">
        <v>18</v>
      </c>
      <c r="BV148" s="17"/>
      <c r="BW148" s="21" t="s">
        <v>18</v>
      </c>
      <c r="BX148" s="21" t="s">
        <v>18</v>
      </c>
      <c r="BY148" s="21" t="s">
        <v>18</v>
      </c>
      <c r="BZ148" s="21" t="s">
        <v>18</v>
      </c>
      <c r="CA148" s="17"/>
      <c r="CB148" s="20">
        <v>4.2000000000000028</v>
      </c>
      <c r="CC148" s="20">
        <v>14.200000000000003</v>
      </c>
      <c r="CD148" s="20">
        <v>42.2</v>
      </c>
      <c r="CE148" s="20">
        <v>18.200000000000003</v>
      </c>
    </row>
    <row r="149" spans="5:83" x14ac:dyDescent="0.35">
      <c r="E149" s="33"/>
      <c r="H149" s="1"/>
      <c r="I149" s="1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</row>
    <row r="150" spans="5:83" x14ac:dyDescent="0.35">
      <c r="E150" s="33"/>
      <c r="F150" s="1" t="s">
        <v>69</v>
      </c>
      <c r="G150" s="1" t="s">
        <v>20</v>
      </c>
      <c r="H150" s="1" t="s">
        <v>29</v>
      </c>
      <c r="I150" s="1" t="s">
        <v>67</v>
      </c>
      <c r="J150" s="20">
        <v>0</v>
      </c>
      <c r="K150" s="20">
        <v>36.900000000000006</v>
      </c>
      <c r="L150" s="20">
        <v>36.900000000000006</v>
      </c>
      <c r="M150" s="20">
        <v>34.900000000000006</v>
      </c>
      <c r="N150" s="17"/>
      <c r="O150" s="21" t="s">
        <v>18</v>
      </c>
      <c r="P150" s="21" t="s">
        <v>18</v>
      </c>
      <c r="Q150" s="21" t="s">
        <v>18</v>
      </c>
      <c r="R150" s="21" t="s">
        <v>18</v>
      </c>
      <c r="S150" s="17"/>
      <c r="T150" s="21" t="s">
        <v>18</v>
      </c>
      <c r="U150" s="21" t="s">
        <v>18</v>
      </c>
      <c r="V150" s="21" t="s">
        <v>18</v>
      </c>
      <c r="W150" s="21" t="s">
        <v>18</v>
      </c>
      <c r="X150" s="17"/>
      <c r="Y150" s="20">
        <v>0</v>
      </c>
      <c r="Z150" s="20">
        <v>18.900000000000006</v>
      </c>
      <c r="AA150" s="20">
        <v>35.900000000000006</v>
      </c>
      <c r="AB150" s="20">
        <v>25.900000000000006</v>
      </c>
      <c r="AC150" s="17"/>
      <c r="AD150" s="21" t="s">
        <v>18</v>
      </c>
      <c r="AE150" s="21" t="s">
        <v>18</v>
      </c>
      <c r="AF150" s="21" t="s">
        <v>18</v>
      </c>
      <c r="AG150" s="21" t="s">
        <v>18</v>
      </c>
      <c r="AH150" s="17"/>
      <c r="AI150" s="21" t="s">
        <v>18</v>
      </c>
      <c r="AJ150" s="21" t="s">
        <v>18</v>
      </c>
      <c r="AK150" s="21" t="s">
        <v>18</v>
      </c>
      <c r="AL150" s="21" t="s">
        <v>18</v>
      </c>
      <c r="AM150" s="17"/>
      <c r="AN150" s="21" t="s">
        <v>18</v>
      </c>
      <c r="AO150" s="21" t="s">
        <v>18</v>
      </c>
      <c r="AP150" s="21" t="s">
        <v>18</v>
      </c>
      <c r="AQ150" s="21" t="s">
        <v>18</v>
      </c>
      <c r="AR150" s="17"/>
      <c r="AS150" s="21" t="s">
        <v>18</v>
      </c>
      <c r="AT150" s="21" t="s">
        <v>18</v>
      </c>
      <c r="AU150" s="21" t="s">
        <v>18</v>
      </c>
      <c r="AV150" s="21" t="s">
        <v>18</v>
      </c>
      <c r="AW150" s="17"/>
      <c r="AX150" s="21" t="s">
        <v>18</v>
      </c>
      <c r="AY150" s="21" t="s">
        <v>18</v>
      </c>
      <c r="AZ150" s="21" t="s">
        <v>18</v>
      </c>
      <c r="BA150" s="21" t="s">
        <v>18</v>
      </c>
      <c r="BB150" s="17"/>
      <c r="BC150" s="21" t="s">
        <v>18</v>
      </c>
      <c r="BD150" s="21" t="s">
        <v>18</v>
      </c>
      <c r="BE150" s="21" t="s">
        <v>18</v>
      </c>
      <c r="BF150" s="21" t="s">
        <v>18</v>
      </c>
      <c r="BG150" s="17"/>
      <c r="BH150" s="21" t="s">
        <v>18</v>
      </c>
      <c r="BI150" s="21" t="s">
        <v>18</v>
      </c>
      <c r="BJ150" s="21" t="s">
        <v>18</v>
      </c>
      <c r="BK150" s="21" t="s">
        <v>18</v>
      </c>
      <c r="BL150" s="17"/>
      <c r="BM150" s="21" t="s">
        <v>18</v>
      </c>
      <c r="BN150" s="21" t="s">
        <v>18</v>
      </c>
      <c r="BO150" s="21" t="s">
        <v>18</v>
      </c>
      <c r="BP150" s="21" t="s">
        <v>18</v>
      </c>
      <c r="BQ150" s="17"/>
      <c r="BR150" s="21" t="s">
        <v>18</v>
      </c>
      <c r="BS150" s="21" t="s">
        <v>18</v>
      </c>
      <c r="BT150" s="21" t="s">
        <v>18</v>
      </c>
      <c r="BU150" s="21" t="s">
        <v>18</v>
      </c>
      <c r="BV150" s="17"/>
      <c r="BW150" s="21" t="s">
        <v>18</v>
      </c>
      <c r="BX150" s="21" t="s">
        <v>18</v>
      </c>
      <c r="BY150" s="21" t="s">
        <v>18</v>
      </c>
      <c r="BZ150" s="21" t="s">
        <v>18</v>
      </c>
      <c r="CA150" s="17"/>
      <c r="CB150" s="20">
        <v>8.5</v>
      </c>
      <c r="CC150" s="20">
        <v>0</v>
      </c>
      <c r="CD150" s="20">
        <v>50.900000000000006</v>
      </c>
      <c r="CE150" s="20">
        <v>29.900000000000006</v>
      </c>
    </row>
    <row r="151" spans="5:83" x14ac:dyDescent="0.35">
      <c r="E151" s="33"/>
      <c r="F151" s="1"/>
      <c r="G151" s="1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</row>
    <row r="152" spans="5:83" x14ac:dyDescent="0.35">
      <c r="E152" s="33"/>
      <c r="F152" s="33" t="s">
        <v>27</v>
      </c>
      <c r="G152" s="2" t="s">
        <v>21</v>
      </c>
      <c r="H152" s="1" t="s">
        <v>29</v>
      </c>
      <c r="I152" s="1" t="s">
        <v>62</v>
      </c>
      <c r="J152" s="20">
        <v>0</v>
      </c>
      <c r="K152" s="20">
        <v>19.5</v>
      </c>
      <c r="L152" s="20">
        <v>29.5</v>
      </c>
      <c r="M152" s="20">
        <v>13.099999999999994</v>
      </c>
      <c r="N152" s="17"/>
      <c r="O152" s="20">
        <v>0</v>
      </c>
      <c r="P152" s="20">
        <v>1.5999999999999943</v>
      </c>
      <c r="Q152" s="20">
        <v>21.700000000000003</v>
      </c>
      <c r="R152" s="20">
        <v>42.3</v>
      </c>
      <c r="S152" s="17"/>
      <c r="T152" s="20">
        <v>5.8999999999999915</v>
      </c>
      <c r="U152" s="20">
        <v>8.8999999999999915</v>
      </c>
      <c r="V152" s="20">
        <v>14.5</v>
      </c>
      <c r="W152" s="20">
        <v>12.399999999999991</v>
      </c>
      <c r="X152" s="17"/>
      <c r="Y152" s="20">
        <v>0</v>
      </c>
      <c r="Z152" s="20">
        <v>7.2999999999999972</v>
      </c>
      <c r="AA152" s="20">
        <v>21.399999999999991</v>
      </c>
      <c r="AB152" s="20">
        <v>20.799999999999997</v>
      </c>
      <c r="AC152" s="17"/>
      <c r="AD152" s="20">
        <v>5</v>
      </c>
      <c r="AE152" s="20">
        <v>9.2999999999999972</v>
      </c>
      <c r="AF152" s="20">
        <v>18.899999999999991</v>
      </c>
      <c r="AG152" s="20">
        <v>19.899999999999991</v>
      </c>
      <c r="AH152" s="17"/>
      <c r="AI152" s="20">
        <v>0</v>
      </c>
      <c r="AJ152" s="20">
        <v>0</v>
      </c>
      <c r="AK152" s="20">
        <v>16.299999999999997</v>
      </c>
      <c r="AL152" s="20">
        <v>13.899999999999991</v>
      </c>
      <c r="AM152" s="17"/>
      <c r="AN152" s="20">
        <v>0</v>
      </c>
      <c r="AO152" s="20">
        <v>13.099999999999994</v>
      </c>
      <c r="AP152" s="20">
        <v>27.099999999999994</v>
      </c>
      <c r="AQ152" s="20">
        <v>22.799999999999997</v>
      </c>
      <c r="AR152" s="17"/>
      <c r="AS152" s="20">
        <v>1.0999999999999943</v>
      </c>
      <c r="AT152" s="20">
        <v>21.799999999999997</v>
      </c>
      <c r="AU152" s="20">
        <v>20</v>
      </c>
      <c r="AV152" s="20">
        <v>18.899999999999991</v>
      </c>
      <c r="AW152" s="17"/>
      <c r="AX152" s="21" t="s">
        <v>18</v>
      </c>
      <c r="AY152" s="20">
        <v>9.2000000000000028</v>
      </c>
      <c r="AZ152" s="20">
        <v>22</v>
      </c>
      <c r="BA152" s="20">
        <v>27.700000000000003</v>
      </c>
      <c r="BB152" s="17"/>
      <c r="BC152" s="20">
        <v>0</v>
      </c>
      <c r="BD152" s="20">
        <v>21.599999999999994</v>
      </c>
      <c r="BE152" s="20">
        <v>16.799999999999997</v>
      </c>
      <c r="BF152" s="20">
        <v>13.799999999999997</v>
      </c>
      <c r="BG152" s="17"/>
      <c r="BH152" s="20">
        <v>8</v>
      </c>
      <c r="BI152" s="20">
        <v>6.7999999999999972</v>
      </c>
      <c r="BJ152" s="20">
        <v>26.5</v>
      </c>
      <c r="BK152" s="20">
        <v>13.5</v>
      </c>
      <c r="BL152" s="17"/>
      <c r="BM152" s="20">
        <v>21.399999999999991</v>
      </c>
      <c r="BN152" s="20">
        <v>16.799999999999997</v>
      </c>
      <c r="BO152" s="20">
        <v>30.899999999999991</v>
      </c>
      <c r="BP152" s="20">
        <v>13.799999999999997</v>
      </c>
      <c r="BQ152" s="17"/>
      <c r="BR152" s="20">
        <v>0.89999999999999858</v>
      </c>
      <c r="BS152" s="20">
        <v>9.5999999999999943</v>
      </c>
      <c r="BT152" s="20">
        <v>21.299999999999997</v>
      </c>
      <c r="BU152" s="20">
        <v>15.700000000000003</v>
      </c>
      <c r="BV152" s="17"/>
      <c r="BW152" s="20">
        <v>15.5</v>
      </c>
      <c r="BX152" s="20">
        <v>9.3999999999999915</v>
      </c>
      <c r="BY152" s="20">
        <v>28</v>
      </c>
      <c r="BZ152" s="20">
        <v>32.899999999999991</v>
      </c>
      <c r="CA152" s="17"/>
      <c r="CB152" s="20">
        <v>14.200000000000003</v>
      </c>
      <c r="CC152" s="20">
        <v>38.200000000000003</v>
      </c>
      <c r="CD152" s="20">
        <v>37</v>
      </c>
      <c r="CE152" s="20">
        <v>22.200000000000003</v>
      </c>
    </row>
    <row r="153" spans="5:83" x14ac:dyDescent="0.35">
      <c r="E153" s="33"/>
      <c r="F153" s="33"/>
      <c r="G153" s="1" t="s">
        <v>70</v>
      </c>
      <c r="H153" s="1" t="s">
        <v>29</v>
      </c>
      <c r="I153" s="1" t="s">
        <v>62</v>
      </c>
      <c r="J153" s="20">
        <v>10.549999999999997</v>
      </c>
      <c r="K153" s="20">
        <v>27.549999999999997</v>
      </c>
      <c r="L153" s="20">
        <v>96.55</v>
      </c>
      <c r="M153" s="20">
        <v>73.55</v>
      </c>
      <c r="N153" s="17"/>
      <c r="O153" s="20">
        <v>1.0499999999999972</v>
      </c>
      <c r="P153" s="20">
        <v>6.25</v>
      </c>
      <c r="Q153" s="20">
        <v>104.55</v>
      </c>
      <c r="R153" s="20">
        <v>58.55</v>
      </c>
      <c r="S153" s="17"/>
      <c r="T153" s="20">
        <v>0</v>
      </c>
      <c r="U153" s="20">
        <v>66.55</v>
      </c>
      <c r="V153" s="20">
        <v>88.55</v>
      </c>
      <c r="W153" s="20">
        <v>59.55</v>
      </c>
      <c r="X153" s="17"/>
      <c r="Y153" s="20">
        <v>3.6499999999999915</v>
      </c>
      <c r="Z153" s="20">
        <v>95.55</v>
      </c>
      <c r="AA153" s="20">
        <v>109.55</v>
      </c>
      <c r="AB153" s="20">
        <v>67.55</v>
      </c>
      <c r="AC153" s="17"/>
      <c r="AD153" s="20">
        <v>9.5499999999999972</v>
      </c>
      <c r="AE153" s="20">
        <v>35.549999999999997</v>
      </c>
      <c r="AF153" s="20">
        <v>65.55</v>
      </c>
      <c r="AG153" s="20">
        <v>0</v>
      </c>
      <c r="AH153" s="17"/>
      <c r="AI153" s="20">
        <v>6.5499999999999972</v>
      </c>
      <c r="AJ153" s="20">
        <v>58.55</v>
      </c>
      <c r="AK153" s="20">
        <v>113.55</v>
      </c>
      <c r="AL153" s="20">
        <v>49.55</v>
      </c>
      <c r="AM153" s="17"/>
      <c r="AN153" s="20">
        <v>0</v>
      </c>
      <c r="AO153" s="20">
        <v>132.55000000000001</v>
      </c>
      <c r="AP153" s="20">
        <v>75.55</v>
      </c>
      <c r="AQ153" s="20">
        <v>66.55</v>
      </c>
      <c r="AR153" s="17"/>
      <c r="AS153" s="20">
        <v>0</v>
      </c>
      <c r="AT153" s="20">
        <v>101.55</v>
      </c>
      <c r="AU153" s="20">
        <v>46.55</v>
      </c>
      <c r="AV153" s="20">
        <v>60.55</v>
      </c>
      <c r="AW153" s="17"/>
      <c r="AX153" s="21" t="s">
        <v>18</v>
      </c>
      <c r="AY153" s="20">
        <v>33.549999999999997</v>
      </c>
      <c r="AZ153" s="20">
        <v>76.55</v>
      </c>
      <c r="BA153" s="20">
        <v>45.55</v>
      </c>
      <c r="BB153" s="17"/>
      <c r="BC153" s="20">
        <v>2.4500000000000028</v>
      </c>
      <c r="BD153" s="20">
        <v>86.55</v>
      </c>
      <c r="BE153" s="20">
        <v>120.55</v>
      </c>
      <c r="BF153" s="20">
        <v>50.55</v>
      </c>
      <c r="BG153" s="17"/>
      <c r="BH153" s="20">
        <v>12.549999999999997</v>
      </c>
      <c r="BI153" s="20">
        <v>30.549999999999997</v>
      </c>
      <c r="BJ153" s="20">
        <v>108.55</v>
      </c>
      <c r="BK153" s="20">
        <v>73.55</v>
      </c>
      <c r="BL153" s="17"/>
      <c r="BM153" s="20">
        <v>10.549999999999997</v>
      </c>
      <c r="BN153" s="20">
        <v>168.55</v>
      </c>
      <c r="BO153" s="20">
        <v>153.55000000000001</v>
      </c>
      <c r="BP153" s="20">
        <v>76.55</v>
      </c>
      <c r="BQ153" s="17"/>
      <c r="BR153" s="20">
        <v>1.0499999999999972</v>
      </c>
      <c r="BS153" s="20">
        <v>18.549999999999997</v>
      </c>
      <c r="BT153" s="20">
        <v>118.55</v>
      </c>
      <c r="BU153" s="20">
        <v>65.55</v>
      </c>
      <c r="BV153" s="17"/>
      <c r="BW153" s="20">
        <v>23.549999999999997</v>
      </c>
      <c r="BX153" s="20">
        <v>49.55</v>
      </c>
      <c r="BY153" s="20">
        <v>93.55</v>
      </c>
      <c r="BZ153" s="20">
        <v>58.55</v>
      </c>
      <c r="CA153" s="17"/>
      <c r="CB153" s="20">
        <v>28.549999999999997</v>
      </c>
      <c r="CC153" s="20">
        <v>149.55000000000001</v>
      </c>
      <c r="CD153" s="20">
        <v>128.55000000000001</v>
      </c>
      <c r="CE153" s="20">
        <v>81.55</v>
      </c>
    </row>
    <row r="154" spans="5:83" x14ac:dyDescent="0.35">
      <c r="E154" s="33"/>
      <c r="F154" s="33"/>
      <c r="G154" s="1" t="s">
        <v>71</v>
      </c>
      <c r="H154" s="1" t="s">
        <v>29</v>
      </c>
      <c r="I154" s="1" t="s">
        <v>62</v>
      </c>
      <c r="J154" s="15">
        <v>9</v>
      </c>
      <c r="K154" s="15">
        <v>2</v>
      </c>
      <c r="L154" s="15">
        <v>11</v>
      </c>
      <c r="M154" s="15">
        <v>23</v>
      </c>
      <c r="N154" s="17"/>
      <c r="O154" s="15">
        <v>7</v>
      </c>
      <c r="P154" s="15">
        <v>16</v>
      </c>
      <c r="Q154" s="15">
        <v>25</v>
      </c>
      <c r="R154" s="15">
        <v>32</v>
      </c>
      <c r="S154" s="17"/>
      <c r="T154" s="15">
        <v>5</v>
      </c>
      <c r="U154" s="15">
        <v>10</v>
      </c>
      <c r="V154" s="15">
        <v>39</v>
      </c>
      <c r="W154" s="15">
        <v>32</v>
      </c>
      <c r="X154" s="17"/>
      <c r="Y154" s="15">
        <v>31</v>
      </c>
      <c r="Z154" s="15">
        <v>21</v>
      </c>
      <c r="AA154" s="15">
        <v>29</v>
      </c>
      <c r="AB154" s="15">
        <v>17</v>
      </c>
      <c r="AC154" s="17"/>
      <c r="AD154" s="15">
        <v>11</v>
      </c>
      <c r="AE154" s="15">
        <v>16</v>
      </c>
      <c r="AF154" s="15">
        <v>26</v>
      </c>
      <c r="AG154" s="15">
        <v>8</v>
      </c>
      <c r="AH154" s="17"/>
      <c r="AI154" s="15">
        <v>6</v>
      </c>
      <c r="AJ154" s="15">
        <v>24</v>
      </c>
      <c r="AK154" s="15">
        <v>19</v>
      </c>
      <c r="AL154" s="15">
        <v>7</v>
      </c>
      <c r="AM154" s="17"/>
      <c r="AN154" s="15">
        <v>5</v>
      </c>
      <c r="AO154" s="15">
        <v>34</v>
      </c>
      <c r="AP154" s="15">
        <v>16</v>
      </c>
      <c r="AQ154" s="15">
        <v>18</v>
      </c>
      <c r="AR154" s="17"/>
      <c r="AS154" s="15">
        <v>5</v>
      </c>
      <c r="AT154" s="15">
        <v>21</v>
      </c>
      <c r="AU154" s="15">
        <v>34</v>
      </c>
      <c r="AV154" s="15">
        <v>14</v>
      </c>
      <c r="AW154" s="17"/>
      <c r="AX154" s="21" t="s">
        <v>18</v>
      </c>
      <c r="AY154" s="15">
        <v>12</v>
      </c>
      <c r="AZ154" s="15">
        <v>3</v>
      </c>
      <c r="BA154" s="15">
        <v>18</v>
      </c>
      <c r="BB154" s="17"/>
      <c r="BC154" s="15">
        <v>78</v>
      </c>
      <c r="BD154" s="15">
        <v>6</v>
      </c>
      <c r="BE154" s="15">
        <v>20</v>
      </c>
      <c r="BF154" s="15">
        <v>9</v>
      </c>
      <c r="BG154" s="17"/>
      <c r="BH154" s="15">
        <v>66</v>
      </c>
      <c r="BI154" s="15">
        <v>17</v>
      </c>
      <c r="BJ154" s="15">
        <v>6</v>
      </c>
      <c r="BK154" s="15">
        <v>8</v>
      </c>
      <c r="BL154" s="17"/>
      <c r="BM154" s="15">
        <v>35</v>
      </c>
      <c r="BN154" s="15">
        <v>24</v>
      </c>
      <c r="BO154" s="15">
        <v>25</v>
      </c>
      <c r="BP154" s="15">
        <v>16</v>
      </c>
      <c r="BQ154" s="17"/>
      <c r="BR154" s="15">
        <v>67</v>
      </c>
      <c r="BS154" s="15">
        <v>13</v>
      </c>
      <c r="BT154" s="15">
        <v>13</v>
      </c>
      <c r="BU154" s="15">
        <v>9</v>
      </c>
      <c r="BV154" s="17"/>
      <c r="BW154" s="15">
        <v>48</v>
      </c>
      <c r="BX154" s="15">
        <v>12</v>
      </c>
      <c r="BY154" s="15">
        <v>17</v>
      </c>
      <c r="BZ154" s="15">
        <v>6</v>
      </c>
      <c r="CA154" s="17"/>
      <c r="CB154" s="15">
        <v>63</v>
      </c>
      <c r="CC154" s="15">
        <v>2</v>
      </c>
      <c r="CD154" s="15">
        <v>14</v>
      </c>
      <c r="CE154" s="15">
        <v>16</v>
      </c>
    </row>
    <row r="155" spans="5:83" x14ac:dyDescent="0.35">
      <c r="E155" s="33"/>
      <c r="F155" s="33"/>
      <c r="G155" s="1" t="s">
        <v>22</v>
      </c>
      <c r="H155" s="1" t="s">
        <v>29</v>
      </c>
      <c r="I155" s="1" t="s">
        <v>62</v>
      </c>
      <c r="J155" s="20">
        <v>6.6199999999999974</v>
      </c>
      <c r="K155" s="20">
        <v>0</v>
      </c>
      <c r="L155" s="20">
        <v>24.619999999999997</v>
      </c>
      <c r="M155" s="20">
        <v>17.919999999999995</v>
      </c>
      <c r="N155" s="17"/>
      <c r="O155" s="20">
        <v>3.4200000000000017</v>
      </c>
      <c r="P155" s="20">
        <v>9.4200000000000017</v>
      </c>
      <c r="Q155" s="20">
        <v>15.419999999999995</v>
      </c>
      <c r="R155" s="20">
        <v>26.720000000000006</v>
      </c>
      <c r="S155" s="17"/>
      <c r="T155" s="20">
        <v>0</v>
      </c>
      <c r="U155" s="20">
        <v>5.82</v>
      </c>
      <c r="V155" s="20">
        <v>19.32</v>
      </c>
      <c r="W155" s="20">
        <v>13.720000000000006</v>
      </c>
      <c r="X155" s="17"/>
      <c r="Y155" s="20">
        <v>0</v>
      </c>
      <c r="Z155" s="20">
        <v>0.82000000000000028</v>
      </c>
      <c r="AA155" s="20">
        <v>8.7199999999999989</v>
      </c>
      <c r="AB155" s="20">
        <v>16.720000000000006</v>
      </c>
      <c r="AC155" s="17"/>
      <c r="AD155" s="20">
        <v>0</v>
      </c>
      <c r="AE155" s="20">
        <v>5.2199999999999989</v>
      </c>
      <c r="AF155" s="20">
        <v>11.520000000000003</v>
      </c>
      <c r="AG155" s="20">
        <v>0.11999999999999744</v>
      </c>
      <c r="AH155" s="17"/>
      <c r="AI155" s="20">
        <v>0</v>
      </c>
      <c r="AJ155" s="20">
        <v>9.4200000000000017</v>
      </c>
      <c r="AK155" s="20">
        <v>9.7199999999999989</v>
      </c>
      <c r="AL155" s="20">
        <v>3.6199999999999974</v>
      </c>
      <c r="AM155" s="17"/>
      <c r="AN155" s="20">
        <v>0</v>
      </c>
      <c r="AO155" s="20">
        <v>0</v>
      </c>
      <c r="AP155" s="20">
        <v>6.6199999999999974</v>
      </c>
      <c r="AQ155" s="20">
        <v>2.8200000000000003</v>
      </c>
      <c r="AR155" s="17"/>
      <c r="AS155" s="20">
        <v>0</v>
      </c>
      <c r="AT155" s="20">
        <v>1.0200000000000031</v>
      </c>
      <c r="AU155" s="20">
        <v>12.82</v>
      </c>
      <c r="AV155" s="20">
        <v>3.1199999999999974</v>
      </c>
      <c r="AW155" s="17"/>
      <c r="AX155" s="20">
        <v>0</v>
      </c>
      <c r="AY155" s="20">
        <v>8.1199999999999974</v>
      </c>
      <c r="AZ155" s="20">
        <v>9.6199999999999974</v>
      </c>
      <c r="BA155" s="20">
        <v>1.3200000000000003</v>
      </c>
      <c r="BB155" s="17"/>
      <c r="BC155" s="20">
        <v>0</v>
      </c>
      <c r="BD155" s="20">
        <v>20.419999999999995</v>
      </c>
      <c r="BE155" s="20">
        <v>11.220000000000006</v>
      </c>
      <c r="BF155" s="20">
        <v>2.5200000000000031</v>
      </c>
      <c r="BG155" s="17"/>
      <c r="BH155" s="20">
        <v>0</v>
      </c>
      <c r="BI155" s="20">
        <v>8.82</v>
      </c>
      <c r="BJ155" s="20">
        <v>8.7199999999999989</v>
      </c>
      <c r="BK155" s="20">
        <v>3.4200000000000017</v>
      </c>
      <c r="BL155" s="17"/>
      <c r="BM155" s="20">
        <v>2.4200000000000017</v>
      </c>
      <c r="BN155" s="20">
        <v>2.4200000000000017</v>
      </c>
      <c r="BO155" s="20">
        <v>5.4200000000000017</v>
      </c>
      <c r="BP155" s="20">
        <v>10.420000000000002</v>
      </c>
      <c r="BQ155" s="17"/>
      <c r="BR155" s="20">
        <v>12.32</v>
      </c>
      <c r="BS155" s="20">
        <v>8.1199999999999974</v>
      </c>
      <c r="BT155" s="20">
        <v>6.5200000000000031</v>
      </c>
      <c r="BU155" s="20">
        <v>3.5200000000000031</v>
      </c>
      <c r="BV155" s="17"/>
      <c r="BW155" s="20">
        <v>0</v>
      </c>
      <c r="BX155" s="20">
        <v>6.1199999999999974</v>
      </c>
      <c r="BY155" s="20">
        <v>2.0200000000000031</v>
      </c>
      <c r="BZ155" s="20">
        <v>1.4200000000000017</v>
      </c>
      <c r="CA155" s="17"/>
      <c r="CB155" s="20">
        <v>3.3200000000000003</v>
      </c>
      <c r="CC155" s="20">
        <v>4.9200000000000017</v>
      </c>
      <c r="CD155" s="20">
        <v>2.1199999999999974</v>
      </c>
      <c r="CE155" s="20">
        <v>11.720000000000006</v>
      </c>
    </row>
    <row r="156" spans="5:83" x14ac:dyDescent="0.35">
      <c r="E156" s="33"/>
      <c r="F156" s="6"/>
      <c r="G156" s="1"/>
      <c r="H156" s="1"/>
      <c r="I156" s="1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R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L156" s="17"/>
      <c r="BQ156" s="17"/>
      <c r="BV156" s="17"/>
      <c r="CA156" s="17"/>
      <c r="CB156" s="17"/>
      <c r="CC156" s="17"/>
      <c r="CD156" s="17"/>
      <c r="CE156" s="17"/>
    </row>
    <row r="157" spans="5:83" x14ac:dyDescent="0.35">
      <c r="E157" s="33"/>
      <c r="F157" s="33" t="s">
        <v>28</v>
      </c>
      <c r="G157" s="1" t="s">
        <v>23</v>
      </c>
      <c r="H157" s="1" t="s">
        <v>29</v>
      </c>
      <c r="I157" s="1" t="s">
        <v>62</v>
      </c>
      <c r="J157" s="21">
        <v>1.02</v>
      </c>
      <c r="K157" s="21">
        <v>0.24999999999999997</v>
      </c>
      <c r="L157" s="21">
        <v>1.8599999999999999</v>
      </c>
      <c r="M157" s="21">
        <v>6.9999999999999979E-2</v>
      </c>
      <c r="N157" s="17"/>
      <c r="O157" s="21">
        <v>9.0000000000000011E-2</v>
      </c>
      <c r="P157" s="21">
        <v>0.38</v>
      </c>
      <c r="Q157" s="21">
        <v>0.62</v>
      </c>
      <c r="R157" s="21">
        <v>0.48</v>
      </c>
      <c r="S157" s="17"/>
      <c r="T157" s="21">
        <v>5.999999999999997E-2</v>
      </c>
      <c r="U157" s="21">
        <v>1.04</v>
      </c>
      <c r="V157" s="21">
        <v>0.56000000000000005</v>
      </c>
      <c r="W157" s="21">
        <v>0.47</v>
      </c>
      <c r="X157" s="17"/>
      <c r="Y157" s="21">
        <v>0.1</v>
      </c>
      <c r="Z157" s="21">
        <v>0.26</v>
      </c>
      <c r="AA157" s="21">
        <v>0.69000000000000006</v>
      </c>
      <c r="AB157" s="21">
        <v>0.33999999999999997</v>
      </c>
      <c r="AC157" s="17"/>
      <c r="AD157" s="21">
        <v>0.18999999999999997</v>
      </c>
      <c r="AE157" s="21">
        <v>0.45999999999999996</v>
      </c>
      <c r="AF157" s="21">
        <v>0.45999999999999996</v>
      </c>
      <c r="AG157" s="21">
        <v>0.41000000000000003</v>
      </c>
      <c r="AH157" s="17"/>
      <c r="AI157" s="21">
        <v>1.6E-2</v>
      </c>
      <c r="AJ157" s="21">
        <v>1.1400000000000001</v>
      </c>
      <c r="AK157" s="21">
        <v>1.1400000000000001</v>
      </c>
      <c r="AL157" s="21">
        <v>0.19999999999999998</v>
      </c>
      <c r="AM157" s="17"/>
      <c r="AN157" s="21">
        <v>1.3999999999999999E-2</v>
      </c>
      <c r="AO157" s="21">
        <v>9.9999999999999395E-4</v>
      </c>
      <c r="AP157" s="21">
        <v>0.83000000000000007</v>
      </c>
      <c r="AQ157" s="21">
        <v>0.24999999999999997</v>
      </c>
      <c r="AR157" s="17"/>
      <c r="AS157" s="21">
        <v>0.77</v>
      </c>
      <c r="AT157" s="21">
        <v>0.75999999999999979</v>
      </c>
      <c r="AU157" s="21">
        <v>0.79999999999999982</v>
      </c>
      <c r="AV157" s="21">
        <v>0.33999999999999997</v>
      </c>
      <c r="AW157" s="17"/>
      <c r="AX157" s="21">
        <v>0</v>
      </c>
      <c r="AY157" s="21">
        <v>1.1000000000000001</v>
      </c>
      <c r="AZ157" s="21">
        <v>0.32000000000000006</v>
      </c>
      <c r="BA157" s="21">
        <v>0.18999999999999997</v>
      </c>
      <c r="BB157" s="17"/>
      <c r="BC157" s="21">
        <v>0.16</v>
      </c>
      <c r="BD157" s="21">
        <v>1.0899999999999999</v>
      </c>
      <c r="BE157" s="21">
        <v>0.69</v>
      </c>
      <c r="BF157" s="21">
        <v>0.17</v>
      </c>
      <c r="BG157" s="17"/>
      <c r="BH157" s="21">
        <v>0.15</v>
      </c>
      <c r="BI157" s="21">
        <v>0.58000000000000007</v>
      </c>
      <c r="BJ157" s="21">
        <v>0.47</v>
      </c>
      <c r="BK157" s="21">
        <v>0.23999999999999996</v>
      </c>
      <c r="BL157" s="17"/>
      <c r="BM157" s="21">
        <v>5.0000000000000017E-2</v>
      </c>
      <c r="BN157" s="21">
        <v>0.32000000000000006</v>
      </c>
      <c r="BO157" s="21">
        <v>0.26</v>
      </c>
      <c r="BP157" s="21">
        <v>0.20999999999999996</v>
      </c>
      <c r="BQ157" s="17"/>
      <c r="BR157" s="21">
        <v>1.2999999999999998E-2</v>
      </c>
      <c r="BS157" s="21">
        <v>0.69</v>
      </c>
      <c r="BT157" s="21">
        <v>0.75</v>
      </c>
      <c r="BU157" s="21">
        <v>0.56000000000000005</v>
      </c>
      <c r="BV157" s="17"/>
      <c r="BW157" s="21">
        <v>0</v>
      </c>
      <c r="BX157" s="21">
        <v>1.4</v>
      </c>
      <c r="BY157" s="21">
        <v>0.60999999999999988</v>
      </c>
      <c r="BZ157" s="21">
        <v>0.13999999999999999</v>
      </c>
      <c r="CA157" s="17"/>
      <c r="CB157" s="21">
        <v>0.17</v>
      </c>
      <c r="CC157" s="21">
        <v>1.4</v>
      </c>
      <c r="CD157" s="21">
        <v>0.30000000000000004</v>
      </c>
      <c r="CE157" s="21">
        <v>0.42999999999999994</v>
      </c>
    </row>
    <row r="158" spans="5:83" x14ac:dyDescent="0.35">
      <c r="E158" s="33"/>
      <c r="F158" s="33"/>
      <c r="G158" s="1" t="s">
        <v>24</v>
      </c>
      <c r="H158" s="1" t="s">
        <v>29</v>
      </c>
      <c r="I158" s="1" t="s">
        <v>62</v>
      </c>
      <c r="J158" s="20">
        <v>17.620000000000005</v>
      </c>
      <c r="K158" s="20">
        <v>41.620000000000005</v>
      </c>
      <c r="L158" s="20">
        <v>31.620000000000005</v>
      </c>
      <c r="M158" s="20">
        <v>15.620000000000005</v>
      </c>
      <c r="N158" s="17"/>
      <c r="O158" s="20">
        <v>46.620000000000005</v>
      </c>
      <c r="P158" s="20">
        <v>0</v>
      </c>
      <c r="Q158" s="20">
        <v>32.620000000000005</v>
      </c>
      <c r="R158" s="20">
        <v>1.1200000000000045</v>
      </c>
      <c r="S158" s="17"/>
      <c r="T158" s="20">
        <v>14.620000000000005</v>
      </c>
      <c r="U158" s="20">
        <v>34.620000000000005</v>
      </c>
      <c r="V158" s="20">
        <v>24.620000000000005</v>
      </c>
      <c r="W158" s="20">
        <v>13.620000000000005</v>
      </c>
      <c r="X158" s="17"/>
      <c r="Y158" s="20">
        <v>0</v>
      </c>
      <c r="Z158" s="20">
        <v>18.620000000000005</v>
      </c>
      <c r="AA158" s="20">
        <v>37.620000000000005</v>
      </c>
      <c r="AB158" s="20">
        <v>37.620000000000005</v>
      </c>
      <c r="AC158" s="17"/>
      <c r="AD158" s="20">
        <v>0</v>
      </c>
      <c r="AE158" s="20">
        <v>4.6200000000000045</v>
      </c>
      <c r="AF158" s="20">
        <v>19.620000000000005</v>
      </c>
      <c r="AG158" s="20">
        <v>0.82000000000000739</v>
      </c>
      <c r="AH158" s="17"/>
      <c r="AI158" s="20">
        <v>0</v>
      </c>
      <c r="AJ158" s="20">
        <v>11.620000000000005</v>
      </c>
      <c r="AK158" s="20">
        <v>67.62</v>
      </c>
      <c r="AL158" s="20">
        <v>9.6200000000000045</v>
      </c>
      <c r="AM158" s="17"/>
      <c r="AN158" s="20">
        <v>0</v>
      </c>
      <c r="AO158" s="20">
        <v>0</v>
      </c>
      <c r="AP158" s="20" t="s">
        <v>18</v>
      </c>
      <c r="AQ158" s="20">
        <v>16.620000000000005</v>
      </c>
      <c r="AR158" s="17"/>
      <c r="AS158" s="20">
        <v>22.620000000000005</v>
      </c>
      <c r="AT158" s="20">
        <v>25.620000000000005</v>
      </c>
      <c r="AU158" s="20">
        <v>28.620000000000005</v>
      </c>
      <c r="AV158" s="20">
        <v>18.620000000000005</v>
      </c>
      <c r="AW158" s="17"/>
      <c r="AX158" s="20">
        <v>0</v>
      </c>
      <c r="AY158" s="20">
        <v>26.620000000000005</v>
      </c>
      <c r="AZ158" s="20">
        <v>19.620000000000005</v>
      </c>
      <c r="BA158" s="20">
        <v>11.620000000000005</v>
      </c>
      <c r="BB158" s="17"/>
      <c r="BC158" s="20">
        <v>0</v>
      </c>
      <c r="BD158" s="20">
        <v>35.620000000000005</v>
      </c>
      <c r="BE158" s="20">
        <v>26.620000000000005</v>
      </c>
      <c r="BF158" s="20">
        <v>19.620000000000005</v>
      </c>
      <c r="BG158" s="17"/>
      <c r="BH158" s="20">
        <v>10.620000000000005</v>
      </c>
      <c r="BI158" s="20">
        <v>63.620000000000005</v>
      </c>
      <c r="BJ158" s="20">
        <v>39.620000000000005</v>
      </c>
      <c r="BK158" s="20">
        <v>4.1200000000000045</v>
      </c>
      <c r="BL158" s="17"/>
      <c r="BM158" s="20">
        <v>27.620000000000005</v>
      </c>
      <c r="BN158" s="20">
        <v>49.620000000000005</v>
      </c>
      <c r="BO158" s="20">
        <v>15.620000000000005</v>
      </c>
      <c r="BP158" s="20">
        <v>40.620000000000005</v>
      </c>
      <c r="BQ158" s="17"/>
      <c r="BR158" s="20">
        <v>26.620000000000005</v>
      </c>
      <c r="BS158" s="20">
        <v>39.620000000000005</v>
      </c>
      <c r="BT158" s="20">
        <v>18.620000000000005</v>
      </c>
      <c r="BU158" s="20">
        <v>16.620000000000005</v>
      </c>
      <c r="BV158" s="17"/>
      <c r="BW158" s="20">
        <v>6.6200000000000045</v>
      </c>
      <c r="BX158" s="20">
        <v>25.620000000000005</v>
      </c>
      <c r="BY158" s="20">
        <v>19.620000000000005</v>
      </c>
      <c r="BZ158" s="20">
        <v>5.6200000000000045</v>
      </c>
      <c r="CA158" s="17"/>
      <c r="CB158" s="20">
        <v>0</v>
      </c>
      <c r="CC158" s="20">
        <v>31.620000000000005</v>
      </c>
      <c r="CD158" s="20">
        <v>33.620000000000005</v>
      </c>
      <c r="CE158" s="20">
        <v>15.620000000000005</v>
      </c>
    </row>
    <row r="159" spans="5:83" x14ac:dyDescent="0.35">
      <c r="E159" s="33"/>
      <c r="F159" s="33"/>
      <c r="G159" s="1" t="s">
        <v>25</v>
      </c>
      <c r="H159" s="1" t="s">
        <v>29</v>
      </c>
      <c r="I159" s="1" t="s">
        <v>62</v>
      </c>
      <c r="J159" s="20">
        <v>36.049999999999997</v>
      </c>
      <c r="K159" s="20">
        <v>49.05</v>
      </c>
      <c r="L159" s="20">
        <v>36.049999999999997</v>
      </c>
      <c r="M159" s="20">
        <v>25.049999999999997</v>
      </c>
      <c r="N159" s="17"/>
      <c r="O159" s="20">
        <v>0</v>
      </c>
      <c r="P159" s="20">
        <v>54.05</v>
      </c>
      <c r="Q159" s="20">
        <v>31.049999999999997</v>
      </c>
      <c r="R159" s="20">
        <v>12.849999999999994</v>
      </c>
      <c r="S159" s="17"/>
      <c r="T159" s="20">
        <v>34.049999999999997</v>
      </c>
      <c r="U159" s="20">
        <v>10.950000000000003</v>
      </c>
      <c r="V159" s="20">
        <v>41.05</v>
      </c>
      <c r="W159" s="20">
        <v>37.049999999999997</v>
      </c>
      <c r="X159" s="17"/>
      <c r="Y159" s="20">
        <v>13.349999999999994</v>
      </c>
      <c r="Z159" s="20">
        <v>8.6499999999999915</v>
      </c>
      <c r="AA159" s="20">
        <v>38.049999999999997</v>
      </c>
      <c r="AB159" s="20">
        <v>23.149999999999991</v>
      </c>
      <c r="AC159" s="17"/>
      <c r="AD159" s="20">
        <v>94.05</v>
      </c>
      <c r="AE159" s="20">
        <v>83.05</v>
      </c>
      <c r="AF159" s="20">
        <v>55.05</v>
      </c>
      <c r="AG159" s="20">
        <v>42.05</v>
      </c>
      <c r="AH159" s="17"/>
      <c r="AI159" s="20">
        <v>21.75</v>
      </c>
      <c r="AJ159" s="20">
        <v>29.049999999999997</v>
      </c>
      <c r="AK159" s="20">
        <v>45.05</v>
      </c>
      <c r="AL159" s="20">
        <v>21.25</v>
      </c>
      <c r="AM159" s="17"/>
      <c r="AN159" s="20">
        <v>80.05</v>
      </c>
      <c r="AO159" s="20">
        <v>49.05</v>
      </c>
      <c r="AP159" s="20">
        <v>37.049999999999997</v>
      </c>
      <c r="AQ159" s="20">
        <v>35.049999999999997</v>
      </c>
      <c r="AR159" s="17"/>
      <c r="AS159" s="20">
        <v>76.05</v>
      </c>
      <c r="AT159" s="20">
        <v>48.05</v>
      </c>
      <c r="AU159" s="20">
        <v>51.05</v>
      </c>
      <c r="AV159" s="20">
        <v>17.849999999999994</v>
      </c>
      <c r="AW159" s="17"/>
      <c r="AX159" s="20">
        <v>29.049999999999997</v>
      </c>
      <c r="AY159" s="20">
        <v>61.05</v>
      </c>
      <c r="AZ159" s="20">
        <v>48.05</v>
      </c>
      <c r="BA159" s="20">
        <v>35.049999999999997</v>
      </c>
      <c r="BB159" s="17"/>
      <c r="BC159" s="20">
        <v>11.049999999999997</v>
      </c>
      <c r="BD159" s="20">
        <v>64.05</v>
      </c>
      <c r="BE159" s="20">
        <v>33.049999999999997</v>
      </c>
      <c r="BF159" s="20">
        <v>24.549999999999997</v>
      </c>
      <c r="BG159" s="17"/>
      <c r="BH159" s="20">
        <v>74.05</v>
      </c>
      <c r="BI159" s="20">
        <v>99.05</v>
      </c>
      <c r="BJ159" s="20">
        <v>51.05</v>
      </c>
      <c r="BK159" s="20">
        <v>25.049999999999997</v>
      </c>
      <c r="BL159" s="17"/>
      <c r="BM159" s="20">
        <v>0</v>
      </c>
      <c r="BN159" s="20">
        <v>75.05</v>
      </c>
      <c r="BO159" s="20">
        <v>40.049999999999997</v>
      </c>
      <c r="BP159" s="20">
        <v>28.049999999999997</v>
      </c>
      <c r="BQ159" s="17"/>
      <c r="BR159" s="20">
        <v>22.450000000000003</v>
      </c>
      <c r="BS159" s="20">
        <v>108.05</v>
      </c>
      <c r="BT159" s="20">
        <v>66.05</v>
      </c>
      <c r="BU159" s="20">
        <v>31.049999999999997</v>
      </c>
      <c r="BV159" s="17"/>
      <c r="BW159" s="20">
        <v>39.049999999999997</v>
      </c>
      <c r="BX159" s="20">
        <v>77.05</v>
      </c>
      <c r="BY159" s="20">
        <v>84.05</v>
      </c>
      <c r="BZ159" s="20">
        <v>46.05</v>
      </c>
      <c r="CA159" s="17"/>
      <c r="CB159" s="20">
        <v>88.05</v>
      </c>
      <c r="CC159" s="20">
        <v>110.05</v>
      </c>
      <c r="CD159" s="20">
        <v>80.05</v>
      </c>
      <c r="CE159" s="20">
        <v>32.049999999999997</v>
      </c>
    </row>
    <row r="160" spans="5:83" x14ac:dyDescent="0.35"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X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R160" s="17"/>
      <c r="AW160" s="17"/>
      <c r="BB160" s="17"/>
      <c r="BG160" s="17"/>
      <c r="BL160" s="17"/>
      <c r="BQ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</row>
    <row r="161" spans="5:84" x14ac:dyDescent="0.35">
      <c r="E161" t="s">
        <v>58</v>
      </c>
    </row>
    <row r="162" spans="5:84" x14ac:dyDescent="0.35">
      <c r="E162" t="s">
        <v>77</v>
      </c>
    </row>
    <row r="163" spans="5:84" x14ac:dyDescent="0.35">
      <c r="F163" s="1" t="s">
        <v>26</v>
      </c>
      <c r="G163" s="1" t="s">
        <v>17</v>
      </c>
      <c r="H163" s="1" t="s">
        <v>64</v>
      </c>
      <c r="I163" s="1" t="s">
        <v>61</v>
      </c>
    </row>
    <row r="164" spans="5:84" x14ac:dyDescent="0.35">
      <c r="E164" s="33" t="s">
        <v>2</v>
      </c>
      <c r="F164" s="1" t="s">
        <v>68</v>
      </c>
      <c r="G164" s="1" t="s">
        <v>19</v>
      </c>
      <c r="H164" s="1" t="s">
        <v>66</v>
      </c>
      <c r="I164" s="1" t="s">
        <v>67</v>
      </c>
      <c r="J164" s="21">
        <v>0.51</v>
      </c>
      <c r="K164" s="21">
        <v>0.15</v>
      </c>
      <c r="L164" s="21">
        <v>1.2399999999999998</v>
      </c>
      <c r="M164" s="21">
        <v>0.14999999999999991</v>
      </c>
      <c r="N164" s="17"/>
      <c r="O164" s="21" t="s">
        <v>18</v>
      </c>
      <c r="P164" s="21" t="s">
        <v>18</v>
      </c>
      <c r="Q164" s="21" t="s">
        <v>18</v>
      </c>
      <c r="R164" s="21" t="s">
        <v>18</v>
      </c>
      <c r="S164" s="17"/>
      <c r="T164" s="21" t="s">
        <v>18</v>
      </c>
      <c r="U164" s="21" t="s">
        <v>18</v>
      </c>
      <c r="V164" s="21" t="s">
        <v>18</v>
      </c>
      <c r="W164" s="21" t="s">
        <v>18</v>
      </c>
      <c r="X164" s="17"/>
      <c r="Y164" s="21">
        <v>0</v>
      </c>
      <c r="Z164" s="21">
        <v>0.54999999999999982</v>
      </c>
      <c r="AA164" s="21">
        <v>0.03</v>
      </c>
      <c r="AB164" s="21">
        <v>0.5</v>
      </c>
      <c r="AC164" s="17"/>
      <c r="AD164" s="21" t="s">
        <v>18</v>
      </c>
      <c r="AE164" s="21" t="s">
        <v>18</v>
      </c>
      <c r="AF164" s="21" t="s">
        <v>18</v>
      </c>
      <c r="AG164" s="21" t="s">
        <v>18</v>
      </c>
      <c r="AH164" s="17"/>
      <c r="AI164" s="21" t="s">
        <v>18</v>
      </c>
      <c r="AJ164" s="21" t="s">
        <v>18</v>
      </c>
      <c r="AK164" s="21" t="s">
        <v>18</v>
      </c>
      <c r="AL164" s="21" t="s">
        <v>18</v>
      </c>
      <c r="AM164" s="17"/>
      <c r="AN164" s="21" t="s">
        <v>18</v>
      </c>
      <c r="AO164" s="21" t="s">
        <v>18</v>
      </c>
      <c r="AP164" s="21" t="s">
        <v>18</v>
      </c>
      <c r="AQ164" s="21" t="s">
        <v>18</v>
      </c>
      <c r="AR164" s="17"/>
      <c r="AS164" s="21" t="s">
        <v>18</v>
      </c>
      <c r="AT164" s="21" t="s">
        <v>18</v>
      </c>
      <c r="AU164" s="21" t="s">
        <v>18</v>
      </c>
      <c r="AV164" s="21" t="s">
        <v>18</v>
      </c>
      <c r="AW164" s="17"/>
      <c r="AX164" s="21" t="s">
        <v>18</v>
      </c>
      <c r="AY164" s="21" t="s">
        <v>18</v>
      </c>
      <c r="AZ164" s="21" t="s">
        <v>18</v>
      </c>
      <c r="BA164" s="21" t="s">
        <v>18</v>
      </c>
      <c r="BB164" s="17"/>
      <c r="BC164" s="21" t="s">
        <v>18</v>
      </c>
      <c r="BD164" s="21" t="s">
        <v>18</v>
      </c>
      <c r="BE164" s="21" t="s">
        <v>18</v>
      </c>
      <c r="BF164" s="21" t="s">
        <v>18</v>
      </c>
      <c r="BG164" s="17"/>
      <c r="BH164" s="21" t="s">
        <v>18</v>
      </c>
      <c r="BI164" s="21" t="s">
        <v>18</v>
      </c>
      <c r="BJ164" s="21" t="s">
        <v>18</v>
      </c>
      <c r="BK164" s="21" t="s">
        <v>18</v>
      </c>
      <c r="BL164" s="17"/>
      <c r="BM164" s="21" t="s">
        <v>18</v>
      </c>
      <c r="BN164" s="21" t="s">
        <v>18</v>
      </c>
      <c r="BO164" s="21" t="s">
        <v>18</v>
      </c>
      <c r="BP164" s="21" t="s">
        <v>18</v>
      </c>
      <c r="BQ164" s="17"/>
      <c r="BR164" s="21" t="s">
        <v>18</v>
      </c>
      <c r="BS164" s="21" t="s">
        <v>18</v>
      </c>
      <c r="BT164" s="21" t="s">
        <v>18</v>
      </c>
      <c r="BU164" s="21" t="s">
        <v>18</v>
      </c>
      <c r="BV164" s="17"/>
      <c r="BW164" s="21" t="s">
        <v>18</v>
      </c>
      <c r="BX164" s="21" t="s">
        <v>18</v>
      </c>
      <c r="BY164" s="21" t="s">
        <v>18</v>
      </c>
      <c r="BZ164" s="21" t="s">
        <v>18</v>
      </c>
      <c r="CA164" s="17"/>
      <c r="CB164" s="21">
        <v>0.78999999999999981</v>
      </c>
      <c r="CC164" s="21">
        <v>1.1799999999999997</v>
      </c>
      <c r="CD164" s="21">
        <v>0.69</v>
      </c>
      <c r="CE164" s="21">
        <v>0.30000000000000004</v>
      </c>
      <c r="CF164" s="21"/>
    </row>
    <row r="165" spans="5:84" x14ac:dyDescent="0.35">
      <c r="E165" s="33"/>
      <c r="H165" s="1"/>
      <c r="I165" s="1"/>
    </row>
    <row r="166" spans="5:84" x14ac:dyDescent="0.35">
      <c r="E166" s="33"/>
      <c r="F166" s="1" t="s">
        <v>69</v>
      </c>
      <c r="G166" s="1" t="s">
        <v>20</v>
      </c>
      <c r="H166" s="1" t="s">
        <v>29</v>
      </c>
      <c r="I166" s="1" t="s">
        <v>67</v>
      </c>
      <c r="J166" s="21">
        <v>0.37</v>
      </c>
      <c r="K166" s="21">
        <v>0.94000000000000039</v>
      </c>
      <c r="L166" s="21">
        <v>2.7</v>
      </c>
      <c r="M166" s="21">
        <v>3.16</v>
      </c>
      <c r="N166" s="17"/>
      <c r="O166" s="21" t="s">
        <v>18</v>
      </c>
      <c r="P166" s="21" t="s">
        <v>18</v>
      </c>
      <c r="Q166" s="21" t="s">
        <v>18</v>
      </c>
      <c r="R166" s="21" t="s">
        <v>18</v>
      </c>
      <c r="S166" s="17"/>
      <c r="T166" s="21" t="s">
        <v>18</v>
      </c>
      <c r="U166" s="21" t="s">
        <v>18</v>
      </c>
      <c r="V166" s="21" t="s">
        <v>18</v>
      </c>
      <c r="W166" s="21" t="s">
        <v>18</v>
      </c>
      <c r="X166" s="17"/>
      <c r="Y166" s="21">
        <v>0</v>
      </c>
      <c r="Z166" s="21">
        <v>0</v>
      </c>
      <c r="AA166" s="21">
        <v>3.3</v>
      </c>
      <c r="AB166" s="21">
        <v>2.76</v>
      </c>
      <c r="AC166" s="17"/>
      <c r="AD166" s="21" t="s">
        <v>18</v>
      </c>
      <c r="AE166" s="21" t="s">
        <v>18</v>
      </c>
      <c r="AF166" s="21" t="s">
        <v>18</v>
      </c>
      <c r="AG166" s="21" t="s">
        <v>18</v>
      </c>
      <c r="AH166" s="17"/>
      <c r="AI166" s="21" t="s">
        <v>18</v>
      </c>
      <c r="AJ166" s="21" t="s">
        <v>18</v>
      </c>
      <c r="AK166" s="21" t="s">
        <v>18</v>
      </c>
      <c r="AL166" s="21" t="s">
        <v>18</v>
      </c>
      <c r="AM166" s="17"/>
      <c r="AN166" s="21" t="s">
        <v>18</v>
      </c>
      <c r="AO166" s="21" t="s">
        <v>18</v>
      </c>
      <c r="AP166" s="21" t="s">
        <v>18</v>
      </c>
      <c r="AQ166" s="21" t="s">
        <v>18</v>
      </c>
      <c r="AR166" s="17"/>
      <c r="AS166" s="21" t="s">
        <v>18</v>
      </c>
      <c r="AT166" s="21" t="s">
        <v>18</v>
      </c>
      <c r="AU166" s="21" t="s">
        <v>18</v>
      </c>
      <c r="AV166" s="21" t="s">
        <v>18</v>
      </c>
      <c r="AW166" s="17"/>
      <c r="AX166" s="21" t="s">
        <v>18</v>
      </c>
      <c r="AY166" s="21" t="s">
        <v>18</v>
      </c>
      <c r="AZ166" s="21" t="s">
        <v>18</v>
      </c>
      <c r="BA166" s="21" t="s">
        <v>18</v>
      </c>
      <c r="BB166" s="17"/>
      <c r="BC166" s="21" t="s">
        <v>18</v>
      </c>
      <c r="BD166" s="21" t="s">
        <v>18</v>
      </c>
      <c r="BE166" s="21" t="s">
        <v>18</v>
      </c>
      <c r="BF166" s="21" t="s">
        <v>18</v>
      </c>
      <c r="BG166" s="17"/>
      <c r="BH166" s="21" t="s">
        <v>18</v>
      </c>
      <c r="BI166" s="21" t="s">
        <v>18</v>
      </c>
      <c r="BJ166" s="21" t="s">
        <v>18</v>
      </c>
      <c r="BK166" s="21" t="s">
        <v>18</v>
      </c>
      <c r="BL166" s="17"/>
      <c r="BM166" s="21" t="s">
        <v>18</v>
      </c>
      <c r="BN166" s="21" t="s">
        <v>18</v>
      </c>
      <c r="BO166" s="21" t="s">
        <v>18</v>
      </c>
      <c r="BP166" s="21" t="s">
        <v>18</v>
      </c>
      <c r="BQ166" s="17"/>
      <c r="BR166" s="21" t="s">
        <v>18</v>
      </c>
      <c r="BS166" s="21" t="s">
        <v>18</v>
      </c>
      <c r="BT166" s="21" t="s">
        <v>18</v>
      </c>
      <c r="BU166" s="21" t="s">
        <v>18</v>
      </c>
      <c r="BV166" s="17"/>
      <c r="BW166" s="21" t="s">
        <v>18</v>
      </c>
      <c r="BX166" s="21" t="s">
        <v>18</v>
      </c>
      <c r="BY166" s="21" t="s">
        <v>18</v>
      </c>
      <c r="BZ166" s="21" t="s">
        <v>18</v>
      </c>
      <c r="CA166" s="17"/>
      <c r="CB166" s="21">
        <v>6.9999999999999951E-2</v>
      </c>
      <c r="CC166" s="21">
        <v>0.31000000000000005</v>
      </c>
      <c r="CD166" s="21">
        <v>1.25</v>
      </c>
      <c r="CE166" s="21">
        <v>3.79</v>
      </c>
    </row>
    <row r="167" spans="5:84" x14ac:dyDescent="0.35">
      <c r="E167" s="33"/>
      <c r="F167" s="1"/>
      <c r="G167" s="1"/>
    </row>
    <row r="168" spans="5:84" x14ac:dyDescent="0.35">
      <c r="E168" s="33"/>
      <c r="F168" s="33" t="s">
        <v>27</v>
      </c>
      <c r="G168" s="2" t="s">
        <v>21</v>
      </c>
      <c r="H168" s="1" t="s">
        <v>29</v>
      </c>
      <c r="I168" s="1" t="s">
        <v>62</v>
      </c>
      <c r="J168" s="21">
        <v>0.41000000000000003</v>
      </c>
      <c r="K168" s="21">
        <v>0.29000000000000004</v>
      </c>
      <c r="L168" s="21">
        <v>1.29</v>
      </c>
      <c r="M168" s="21">
        <v>1.3</v>
      </c>
      <c r="N168" s="17"/>
      <c r="O168" s="21">
        <v>4.9999999999999989E-2</v>
      </c>
      <c r="P168" s="21">
        <v>0.27</v>
      </c>
      <c r="Q168" s="21">
        <v>1.5899999999999999</v>
      </c>
      <c r="R168" s="21">
        <v>1.59</v>
      </c>
      <c r="S168" s="17"/>
      <c r="T168" s="21">
        <v>0</v>
      </c>
      <c r="U168" s="21">
        <v>0</v>
      </c>
      <c r="V168" s="21">
        <v>1.1600000000000001</v>
      </c>
      <c r="W168" s="21">
        <v>0.87000000000000011</v>
      </c>
      <c r="X168" s="17"/>
      <c r="Y168" s="21">
        <v>1.0000000000000009E-2</v>
      </c>
      <c r="Z168" s="21">
        <v>1.1299999999999999</v>
      </c>
      <c r="AA168" s="21">
        <v>1.33</v>
      </c>
      <c r="AB168" s="21">
        <v>1.1200000000000001</v>
      </c>
      <c r="AC168" s="17"/>
      <c r="AD168" s="21">
        <v>0</v>
      </c>
      <c r="AE168" s="21">
        <v>0</v>
      </c>
      <c r="AF168" s="21">
        <v>1.2999999999999998</v>
      </c>
      <c r="AG168" s="21">
        <v>0.76999999999999957</v>
      </c>
      <c r="AH168" s="17"/>
      <c r="AI168" s="21">
        <v>0</v>
      </c>
      <c r="AJ168" s="21">
        <v>0.16000000000000003</v>
      </c>
      <c r="AK168" s="21">
        <v>0.9399999999999995</v>
      </c>
      <c r="AL168" s="21">
        <v>1.7400000000000002</v>
      </c>
      <c r="AM168" s="17"/>
      <c r="AN168" s="21">
        <v>0</v>
      </c>
      <c r="AO168" s="21">
        <v>0</v>
      </c>
      <c r="AP168" s="21">
        <v>1.5199999999999998</v>
      </c>
      <c r="AQ168" s="21">
        <v>1.18</v>
      </c>
      <c r="AR168" s="17"/>
      <c r="AS168" s="21">
        <v>0</v>
      </c>
      <c r="AT168" s="21">
        <v>0</v>
      </c>
      <c r="AU168" s="21">
        <v>1.38</v>
      </c>
      <c r="AV168" s="21">
        <v>1.5499999999999998</v>
      </c>
      <c r="AW168" s="17"/>
      <c r="AX168" s="21">
        <v>0.44000000000000006</v>
      </c>
      <c r="AY168" s="21">
        <v>0.78</v>
      </c>
      <c r="AZ168" s="21">
        <v>1.6799999999999997</v>
      </c>
      <c r="BA168" s="21">
        <v>1.58</v>
      </c>
      <c r="BB168" s="17"/>
      <c r="BC168" s="21">
        <v>0.38</v>
      </c>
      <c r="BD168" s="21">
        <v>1.6399999999999997</v>
      </c>
      <c r="BE168" s="21">
        <v>1.67</v>
      </c>
      <c r="BF168" s="21">
        <v>1.67</v>
      </c>
      <c r="BG168" s="17"/>
      <c r="BH168" s="21">
        <v>0.52</v>
      </c>
      <c r="BI168" s="21">
        <v>0.63000000000000012</v>
      </c>
      <c r="BJ168" s="21">
        <v>2.0299999999999994</v>
      </c>
      <c r="BK168" s="21">
        <v>2.67</v>
      </c>
      <c r="BL168" s="17"/>
      <c r="BM168" s="21">
        <v>0.32999999999999996</v>
      </c>
      <c r="BN168" s="21">
        <v>0.12</v>
      </c>
      <c r="BO168" s="21">
        <v>2.33</v>
      </c>
      <c r="BP168" s="21">
        <v>2.0199999999999996</v>
      </c>
      <c r="BQ168" s="17"/>
      <c r="BR168" s="21">
        <v>1.1499999999999995</v>
      </c>
      <c r="BS168" s="21">
        <v>2.4399999999999995</v>
      </c>
      <c r="BT168" s="21">
        <v>2.0599999999999996</v>
      </c>
      <c r="BU168" s="21">
        <v>1.3599999999999999</v>
      </c>
      <c r="BV168" s="17"/>
      <c r="BW168" s="21">
        <v>0</v>
      </c>
      <c r="BX168" s="21">
        <v>0.43000000000000005</v>
      </c>
      <c r="BY168" s="21">
        <v>1.79</v>
      </c>
      <c r="BZ168" s="21">
        <v>2.2199999999999998</v>
      </c>
      <c r="CA168" s="17"/>
      <c r="CB168" s="21">
        <v>0.30000000000000004</v>
      </c>
      <c r="CC168" s="21">
        <v>2.5</v>
      </c>
      <c r="CD168" s="21">
        <v>2.4500000000000002</v>
      </c>
      <c r="CE168" s="21">
        <v>0</v>
      </c>
    </row>
    <row r="169" spans="5:84" x14ac:dyDescent="0.35">
      <c r="E169" s="33"/>
      <c r="F169" s="33"/>
      <c r="G169" s="1" t="s">
        <v>70</v>
      </c>
      <c r="H169" s="1" t="s">
        <v>29</v>
      </c>
      <c r="I169" s="1" t="s">
        <v>62</v>
      </c>
      <c r="J169" s="21">
        <v>0.1</v>
      </c>
      <c r="K169" s="21">
        <v>1.92</v>
      </c>
      <c r="L169" s="21">
        <v>9.7800000000000011</v>
      </c>
      <c r="M169" s="21">
        <v>4.0900000000000007</v>
      </c>
      <c r="N169" s="17"/>
      <c r="O169" s="21">
        <v>0.1</v>
      </c>
      <c r="P169" s="21">
        <v>1.1700000000000002</v>
      </c>
      <c r="Q169" s="21">
        <v>11.080000000000002</v>
      </c>
      <c r="R169" s="21">
        <v>4.71</v>
      </c>
      <c r="S169" s="17"/>
      <c r="T169" s="21">
        <v>0.19000000000000003</v>
      </c>
      <c r="U169" s="21">
        <v>8.48</v>
      </c>
      <c r="V169" s="21">
        <v>7.9799999999999995</v>
      </c>
      <c r="W169" s="21">
        <v>5.38</v>
      </c>
      <c r="X169" s="17"/>
      <c r="Y169" s="21">
        <v>1.0999999999999999</v>
      </c>
      <c r="Z169" s="21">
        <v>2.0300000000000002</v>
      </c>
      <c r="AA169" s="21">
        <v>8.7800000000000011</v>
      </c>
      <c r="AB169" s="21">
        <v>6.1800000000000006</v>
      </c>
      <c r="AC169" s="17"/>
      <c r="AD169" s="21">
        <v>1.2700000000000002</v>
      </c>
      <c r="AE169" s="21">
        <v>3.0200000000000005</v>
      </c>
      <c r="AF169" s="21">
        <v>7.6800000000000006</v>
      </c>
      <c r="AG169" s="21">
        <v>0.16</v>
      </c>
      <c r="AH169" s="17"/>
      <c r="AI169" s="21">
        <v>2.58</v>
      </c>
      <c r="AJ169" s="21">
        <v>8.7800000000000011</v>
      </c>
      <c r="AK169" s="21">
        <v>8.7800000000000011</v>
      </c>
      <c r="AL169" s="21">
        <v>6.4799999999999995</v>
      </c>
      <c r="AM169" s="17"/>
      <c r="AN169" s="21">
        <v>0.13999999999999999</v>
      </c>
      <c r="AO169" s="21">
        <v>5.2</v>
      </c>
      <c r="AP169" s="21">
        <v>4.910000000000001</v>
      </c>
      <c r="AQ169" s="21">
        <v>5.19</v>
      </c>
      <c r="AR169" s="17"/>
      <c r="AS169" s="21">
        <v>0.18000000000000002</v>
      </c>
      <c r="AT169" s="21">
        <v>3.2800000000000002</v>
      </c>
      <c r="AU169" s="21">
        <v>8.68</v>
      </c>
      <c r="AV169" s="21">
        <v>5.28</v>
      </c>
      <c r="AW169" s="17"/>
      <c r="AX169" s="21">
        <v>0</v>
      </c>
      <c r="AY169" s="21">
        <v>2.5700000000000003</v>
      </c>
      <c r="AZ169" s="21">
        <v>7.080000000000001</v>
      </c>
      <c r="BA169" s="21">
        <v>5.580000000000001</v>
      </c>
      <c r="BB169" s="17"/>
      <c r="BC169" s="21">
        <v>2.0000000000000018E-2</v>
      </c>
      <c r="BD169" s="21">
        <v>3.9799999999999995</v>
      </c>
      <c r="BE169" s="21">
        <v>5.78</v>
      </c>
      <c r="BF169" s="21">
        <v>5.9799999999999995</v>
      </c>
      <c r="BG169" s="17"/>
      <c r="BH169" s="21">
        <v>0.38000000000000012</v>
      </c>
      <c r="BI169" s="21">
        <v>8.98</v>
      </c>
      <c r="BJ169" s="21">
        <v>7.080000000000001</v>
      </c>
      <c r="BK169" s="21">
        <v>5.38</v>
      </c>
      <c r="BL169" s="17"/>
      <c r="BM169" s="21">
        <v>0.15000000000000013</v>
      </c>
      <c r="BN169" s="21">
        <v>3.55</v>
      </c>
      <c r="BO169" s="21">
        <v>6.080000000000001</v>
      </c>
      <c r="BP169" s="21">
        <v>6.28</v>
      </c>
      <c r="BQ169" s="17"/>
      <c r="BR169" s="21">
        <v>0.51</v>
      </c>
      <c r="BS169" s="21">
        <v>1.1800000000000006</v>
      </c>
      <c r="BT169" s="21">
        <v>5.78</v>
      </c>
      <c r="BU169" s="21">
        <v>3.6700000000000008</v>
      </c>
      <c r="BV169" s="17"/>
      <c r="BW169" s="21">
        <v>0.52</v>
      </c>
      <c r="BX169" s="21">
        <v>5.6800000000000006</v>
      </c>
      <c r="BY169" s="21">
        <v>7.78</v>
      </c>
      <c r="BZ169" s="21">
        <v>4.54</v>
      </c>
      <c r="CA169" s="17"/>
      <c r="CB169" s="21">
        <v>0.18000000000000002</v>
      </c>
      <c r="CC169" s="21">
        <v>10.18</v>
      </c>
      <c r="CD169" s="21">
        <v>8.68</v>
      </c>
      <c r="CE169" s="21">
        <v>3.9799999999999995</v>
      </c>
    </row>
    <row r="170" spans="5:84" x14ac:dyDescent="0.35">
      <c r="E170" s="33"/>
      <c r="F170" s="33"/>
      <c r="G170" s="1" t="s">
        <v>71</v>
      </c>
      <c r="H170" s="1" t="s">
        <v>29</v>
      </c>
      <c r="I170" s="1" t="s">
        <v>62</v>
      </c>
      <c r="J170" s="21">
        <v>2.0000000000000018E-2</v>
      </c>
      <c r="K170" s="21">
        <v>0.5</v>
      </c>
      <c r="L170" s="21">
        <v>0.73</v>
      </c>
      <c r="M170" s="21">
        <v>0.26</v>
      </c>
      <c r="N170" s="17"/>
      <c r="O170" s="21">
        <v>9.9999999999999978E-2</v>
      </c>
      <c r="P170" s="21">
        <v>0.83000000000000007</v>
      </c>
      <c r="Q170" s="21">
        <v>1.69</v>
      </c>
      <c r="R170" s="21">
        <v>0.78</v>
      </c>
      <c r="S170" s="17"/>
      <c r="T170" s="21">
        <v>0.16000000000000003</v>
      </c>
      <c r="U170" s="21">
        <v>0.52</v>
      </c>
      <c r="V170" s="21">
        <v>1.5500000000000003</v>
      </c>
      <c r="W170" s="21">
        <v>1.2799999999999998</v>
      </c>
      <c r="X170" s="17"/>
      <c r="Y170" s="21">
        <v>4.0000000000000036E-2</v>
      </c>
      <c r="Z170" s="21">
        <v>0.90999999999999992</v>
      </c>
      <c r="AA170" s="21">
        <v>0.98</v>
      </c>
      <c r="AB170" s="21">
        <v>1.48</v>
      </c>
      <c r="AC170" s="17"/>
      <c r="AD170" s="21">
        <v>0</v>
      </c>
      <c r="AE170" s="21">
        <v>0.81</v>
      </c>
      <c r="AF170" s="21">
        <v>0.98</v>
      </c>
      <c r="AG170" s="21">
        <v>2.48</v>
      </c>
      <c r="AH170" s="17"/>
      <c r="AI170" s="21">
        <v>0.42000000000000004</v>
      </c>
      <c r="AJ170" s="21">
        <v>0.5</v>
      </c>
      <c r="AK170" s="21">
        <v>0.88000000000000012</v>
      </c>
      <c r="AL170" s="21">
        <v>1.0300000000000002</v>
      </c>
      <c r="AM170" s="17"/>
      <c r="AN170" s="21">
        <v>0</v>
      </c>
      <c r="AO170" s="21">
        <v>1.1499999999999999</v>
      </c>
      <c r="AP170" s="21">
        <v>2.0000000000000004</v>
      </c>
      <c r="AQ170" s="21">
        <v>2.44</v>
      </c>
      <c r="AR170" s="17"/>
      <c r="AS170" s="21">
        <v>0.20000000000000007</v>
      </c>
      <c r="AT170" s="21">
        <v>0.85000000000000009</v>
      </c>
      <c r="AU170" s="21">
        <v>1.5500000000000003</v>
      </c>
      <c r="AV170" s="21">
        <v>0.47</v>
      </c>
      <c r="AW170" s="17"/>
      <c r="AX170" s="21">
        <v>0</v>
      </c>
      <c r="AY170" s="21">
        <v>0.65999999999999992</v>
      </c>
      <c r="AZ170" s="21">
        <v>1.6</v>
      </c>
      <c r="BA170" s="21">
        <v>1.6599999999999997</v>
      </c>
      <c r="BB170" s="17"/>
      <c r="BC170" s="21">
        <v>0</v>
      </c>
      <c r="BD170" s="21">
        <v>0.26</v>
      </c>
      <c r="BE170" s="21">
        <v>0.51</v>
      </c>
      <c r="BF170" s="21">
        <v>0.45000000000000007</v>
      </c>
      <c r="BG170" s="17"/>
      <c r="BH170" s="21">
        <v>0</v>
      </c>
      <c r="BI170" s="21">
        <v>0.82000000000000006</v>
      </c>
      <c r="BJ170" s="21">
        <v>0.87000000000000011</v>
      </c>
      <c r="BK170" s="21">
        <v>0.5900000000000003</v>
      </c>
      <c r="BL170" s="17"/>
      <c r="BM170" s="21">
        <v>0</v>
      </c>
      <c r="BN170" s="21">
        <v>0.26</v>
      </c>
      <c r="BO170" s="21">
        <v>0.60000000000000009</v>
      </c>
      <c r="BP170" s="21">
        <v>0.59000000000000008</v>
      </c>
      <c r="BQ170" s="17"/>
      <c r="BR170" s="21">
        <v>0</v>
      </c>
      <c r="BS170" s="21">
        <v>0.59000000000000008</v>
      </c>
      <c r="BT170" s="21">
        <v>13.4</v>
      </c>
      <c r="BU170" s="21">
        <v>4.24</v>
      </c>
      <c r="BV170" s="17"/>
      <c r="BW170" s="21">
        <v>0</v>
      </c>
      <c r="BX170" s="21">
        <v>0.22999999999999998</v>
      </c>
      <c r="BY170" s="21">
        <v>0.42000000000000004</v>
      </c>
      <c r="BZ170" s="21">
        <v>0.12</v>
      </c>
      <c r="CA170" s="17"/>
      <c r="CB170" s="21">
        <v>9.999999999999995E-3</v>
      </c>
      <c r="CC170" s="21">
        <v>0.63000000000000012</v>
      </c>
      <c r="CD170" s="21">
        <v>0.83000000000000007</v>
      </c>
      <c r="CE170" s="21">
        <v>0.74000000000000021</v>
      </c>
    </row>
    <row r="171" spans="5:84" x14ac:dyDescent="0.35">
      <c r="E171" s="33"/>
      <c r="F171" s="33"/>
      <c r="G171" s="1" t="s">
        <v>22</v>
      </c>
      <c r="H171" s="1" t="s">
        <v>29</v>
      </c>
      <c r="I171" s="1" t="s">
        <v>62</v>
      </c>
      <c r="J171" s="21">
        <v>0</v>
      </c>
      <c r="K171" s="21">
        <v>0.09</v>
      </c>
      <c r="L171" s="21">
        <v>0.54</v>
      </c>
      <c r="M171" s="21">
        <v>0.16999999999999998</v>
      </c>
      <c r="N171" s="17"/>
      <c r="O171" s="21">
        <v>2.0999999999999998E-2</v>
      </c>
      <c r="P171" s="21">
        <v>0</v>
      </c>
      <c r="Q171" s="21">
        <v>0.2</v>
      </c>
      <c r="R171" s="21">
        <v>0.18000000000000005</v>
      </c>
      <c r="S171" s="17"/>
      <c r="T171" s="21">
        <v>1.0000000000000009E-2</v>
      </c>
      <c r="U171" s="21">
        <v>0.18000000000000005</v>
      </c>
      <c r="V171" s="21">
        <v>0.15000000000000002</v>
      </c>
      <c r="W171" s="21">
        <v>0.35000000000000009</v>
      </c>
      <c r="X171" s="17"/>
      <c r="Y171" s="21">
        <v>4.0000000000000008E-2</v>
      </c>
      <c r="Z171" s="21">
        <v>8.0000000000000002E-3</v>
      </c>
      <c r="AA171" s="21">
        <v>0.37000000000000011</v>
      </c>
      <c r="AB171" s="21">
        <v>0.14000000000000001</v>
      </c>
      <c r="AC171" s="17"/>
      <c r="AD171" s="21">
        <v>7.0000000000000062E-2</v>
      </c>
      <c r="AE171" s="21">
        <v>0.3</v>
      </c>
      <c r="AF171" s="21">
        <v>0.53</v>
      </c>
      <c r="AG171" s="21">
        <v>0.26</v>
      </c>
      <c r="AH171" s="17"/>
      <c r="AI171" s="21">
        <v>0</v>
      </c>
      <c r="AJ171" s="21">
        <v>0.19000000000000006</v>
      </c>
      <c r="AK171" s="21">
        <v>0.35000000000000009</v>
      </c>
      <c r="AL171" s="21">
        <v>0.15000000000000002</v>
      </c>
      <c r="AM171" s="17"/>
      <c r="AN171" s="21">
        <v>0</v>
      </c>
      <c r="AO171" s="21">
        <v>0</v>
      </c>
      <c r="AP171" s="21">
        <v>4.5000000000000005E-2</v>
      </c>
      <c r="AQ171" s="21">
        <v>0.14000000000000001</v>
      </c>
      <c r="AR171" s="17"/>
      <c r="AS171" s="21">
        <v>0</v>
      </c>
      <c r="AT171" s="21">
        <v>0</v>
      </c>
      <c r="AU171" s="21">
        <v>0.1</v>
      </c>
      <c r="AV171" s="21">
        <v>0.15999999999999998</v>
      </c>
      <c r="AW171" s="17"/>
      <c r="AX171" s="21">
        <v>0</v>
      </c>
      <c r="AY171" s="21">
        <v>4.9999999999999989E-2</v>
      </c>
      <c r="AZ171" s="21">
        <v>0.35000000000000009</v>
      </c>
      <c r="BA171" s="21">
        <v>0.09</v>
      </c>
      <c r="BB171" s="17"/>
      <c r="BC171" s="21">
        <v>0.06</v>
      </c>
      <c r="BD171" s="21">
        <v>4.9999999999999989E-2</v>
      </c>
      <c r="BE171" s="21">
        <v>0.27</v>
      </c>
      <c r="BF171" s="21">
        <v>0.15999999999999998</v>
      </c>
      <c r="BG171" s="17"/>
      <c r="BH171" s="21">
        <v>0</v>
      </c>
      <c r="BI171" s="21">
        <v>0</v>
      </c>
      <c r="BJ171" s="21">
        <v>0.55000000000000004</v>
      </c>
      <c r="BK171" s="21">
        <v>0.14000000000000001</v>
      </c>
      <c r="BL171" s="17"/>
      <c r="BM171" s="21">
        <v>4.9999999999999989E-2</v>
      </c>
      <c r="BN171" s="21">
        <v>4.9999999999999989E-2</v>
      </c>
      <c r="BO171" s="21">
        <v>0.33999999999999997</v>
      </c>
      <c r="BP171" s="21">
        <v>0.18</v>
      </c>
      <c r="BQ171" s="17"/>
      <c r="BR171" s="21">
        <v>0</v>
      </c>
      <c r="BS171" s="21">
        <v>4.0000000000000036E-2</v>
      </c>
      <c r="BT171" s="21">
        <v>0.37000000000000011</v>
      </c>
      <c r="BU171" s="21">
        <v>0.6100000000000001</v>
      </c>
      <c r="BV171" s="17"/>
      <c r="BW171" s="21">
        <v>7.0000000000000062E-2</v>
      </c>
      <c r="BX171" s="21">
        <v>0.59000000000000008</v>
      </c>
      <c r="BY171" s="21">
        <v>0.40999999999999992</v>
      </c>
      <c r="BZ171" s="21">
        <v>0.25</v>
      </c>
      <c r="CA171" s="17"/>
      <c r="CB171" s="21">
        <v>0.26</v>
      </c>
      <c r="CC171" s="21">
        <v>0</v>
      </c>
      <c r="CD171" s="21">
        <v>0.58000000000000007</v>
      </c>
      <c r="CE171" s="21">
        <v>0</v>
      </c>
    </row>
    <row r="172" spans="5:84" x14ac:dyDescent="0.35">
      <c r="E172" s="33"/>
      <c r="F172" s="6"/>
      <c r="G172" s="1"/>
      <c r="H172" s="1"/>
      <c r="I172" s="1"/>
    </row>
    <row r="173" spans="5:84" x14ac:dyDescent="0.35">
      <c r="E173" s="33"/>
      <c r="F173" s="33" t="s">
        <v>28</v>
      </c>
      <c r="G173" s="1" t="s">
        <v>23</v>
      </c>
      <c r="H173" s="1" t="s">
        <v>29</v>
      </c>
      <c r="I173" s="1" t="s">
        <v>62</v>
      </c>
      <c r="J173" s="20">
        <v>4.7199999999999989</v>
      </c>
      <c r="K173" s="20">
        <v>17.919999999999995</v>
      </c>
      <c r="L173" s="20">
        <v>29.719999999999992</v>
      </c>
      <c r="M173" s="20">
        <v>14.520000000000003</v>
      </c>
      <c r="N173" s="17"/>
      <c r="O173" s="20">
        <v>17.520000000000003</v>
      </c>
      <c r="P173" s="20">
        <v>4.519999999999996</v>
      </c>
      <c r="Q173" s="20">
        <v>16.719999999999992</v>
      </c>
      <c r="R173" s="20">
        <v>15.919999999999995</v>
      </c>
      <c r="S173" s="17"/>
      <c r="T173" s="20">
        <v>0</v>
      </c>
      <c r="U173" s="20">
        <v>8.9199999999999946</v>
      </c>
      <c r="V173" s="20">
        <v>25.419999999999995</v>
      </c>
      <c r="W173" s="20">
        <v>8.519999999999996</v>
      </c>
      <c r="X173" s="17"/>
      <c r="Y173" s="20">
        <v>0</v>
      </c>
      <c r="Z173" s="20">
        <v>8.82</v>
      </c>
      <c r="AA173" s="20">
        <v>7.7199999999999989</v>
      </c>
      <c r="AB173" s="20">
        <v>1.7199999999999989</v>
      </c>
      <c r="AC173" s="17"/>
      <c r="AD173" s="20">
        <v>0</v>
      </c>
      <c r="AE173" s="20">
        <v>13.419999999999995</v>
      </c>
      <c r="AF173" s="20">
        <v>22.82</v>
      </c>
      <c r="AG173" s="20">
        <v>0</v>
      </c>
      <c r="AH173" s="17"/>
      <c r="AI173" s="20">
        <v>0</v>
      </c>
      <c r="AJ173" s="20">
        <v>6.7199999999999989</v>
      </c>
      <c r="AK173" s="20">
        <v>12.32</v>
      </c>
      <c r="AL173" s="20">
        <v>8.9199999999999946</v>
      </c>
      <c r="AM173" s="17"/>
      <c r="AN173" s="20">
        <v>0</v>
      </c>
      <c r="AO173" s="20">
        <v>0</v>
      </c>
      <c r="AP173" s="20">
        <v>11.519999999999996</v>
      </c>
      <c r="AQ173" s="20">
        <v>7.4199999999999946</v>
      </c>
      <c r="AR173" s="17"/>
      <c r="AS173" s="20">
        <v>1.3200000000000003</v>
      </c>
      <c r="AT173" s="20">
        <v>0</v>
      </c>
      <c r="AU173" s="20">
        <v>0</v>
      </c>
      <c r="AV173" s="20">
        <v>0.32000000000000028</v>
      </c>
      <c r="AW173" s="17"/>
      <c r="AX173" s="20">
        <v>0</v>
      </c>
      <c r="AY173" s="20">
        <v>13.82</v>
      </c>
      <c r="AZ173" s="20">
        <v>8.9199999999999946</v>
      </c>
      <c r="BA173" s="20">
        <v>0</v>
      </c>
      <c r="BB173" s="17"/>
      <c r="BC173" s="20">
        <v>0</v>
      </c>
      <c r="BD173" s="20">
        <v>11.519999999999996</v>
      </c>
      <c r="BE173" s="20">
        <v>3.3200000000000003</v>
      </c>
      <c r="BF173" s="20">
        <v>0.4199999999999946</v>
      </c>
      <c r="BG173" s="17"/>
      <c r="BH173" s="20">
        <v>0</v>
      </c>
      <c r="BI173" s="20">
        <v>0</v>
      </c>
      <c r="BJ173" s="20">
        <v>5.6199999999999974</v>
      </c>
      <c r="BK173" s="20">
        <v>0</v>
      </c>
      <c r="BL173" s="17"/>
      <c r="BM173" s="20">
        <v>0</v>
      </c>
      <c r="BN173" s="20">
        <v>0.82000000000000028</v>
      </c>
      <c r="BO173" s="20">
        <v>7.519999999999996</v>
      </c>
      <c r="BP173" s="20">
        <v>0</v>
      </c>
      <c r="BQ173" s="17"/>
      <c r="BR173" s="20">
        <v>0</v>
      </c>
      <c r="BS173" s="20">
        <v>9.9199999999999946</v>
      </c>
      <c r="BT173" s="20">
        <v>7.019999999999996</v>
      </c>
      <c r="BU173" s="20">
        <v>3.9199999999999946</v>
      </c>
      <c r="BV173" s="17"/>
      <c r="BW173" s="20">
        <v>0</v>
      </c>
      <c r="BX173" s="20">
        <v>12.419999999999995</v>
      </c>
      <c r="BY173" s="20">
        <v>1.4199999999999946</v>
      </c>
      <c r="BZ173" s="20">
        <v>0</v>
      </c>
      <c r="CA173" s="17"/>
      <c r="CB173" s="20">
        <v>0</v>
      </c>
      <c r="CC173" s="20">
        <v>13.119999999999997</v>
      </c>
      <c r="CD173" s="20">
        <v>13.419999999999995</v>
      </c>
      <c r="CE173" s="20">
        <v>4.7199999999999989</v>
      </c>
    </row>
    <row r="174" spans="5:84" x14ac:dyDescent="0.35">
      <c r="E174" s="33"/>
      <c r="F174" s="33"/>
      <c r="G174" s="1" t="s">
        <v>24</v>
      </c>
      <c r="H174" s="1" t="s">
        <v>29</v>
      </c>
      <c r="I174" s="1" t="s">
        <v>62</v>
      </c>
      <c r="J174" s="21">
        <v>3.31</v>
      </c>
      <c r="K174" s="21">
        <v>4.54</v>
      </c>
      <c r="L174" s="21">
        <v>5</v>
      </c>
      <c r="M174" s="21">
        <v>2.06</v>
      </c>
      <c r="N174" s="17"/>
      <c r="O174" s="21">
        <v>3.56</v>
      </c>
      <c r="P174" s="21">
        <v>5.9399999999999995</v>
      </c>
      <c r="Q174" s="21">
        <v>4.0199999999999996</v>
      </c>
      <c r="R174" s="21">
        <v>0.38000000000000078</v>
      </c>
      <c r="S174" s="17"/>
      <c r="T174" s="21">
        <v>3.33</v>
      </c>
      <c r="U174" s="21">
        <v>4.46</v>
      </c>
      <c r="V174" s="21">
        <v>3.4</v>
      </c>
      <c r="W174" s="21">
        <v>1.8</v>
      </c>
      <c r="X174" s="17"/>
      <c r="Y174" s="21">
        <v>3.26</v>
      </c>
      <c r="Z174" s="21">
        <v>4.72</v>
      </c>
      <c r="AA174" s="21">
        <v>3.62</v>
      </c>
      <c r="AB174" s="21">
        <v>2.34</v>
      </c>
      <c r="AC174" s="17"/>
      <c r="AD174" s="21">
        <v>0.51</v>
      </c>
      <c r="AE174" s="21">
        <v>5.22</v>
      </c>
      <c r="AF174" s="21">
        <v>4.63</v>
      </c>
      <c r="AG174" s="21">
        <v>2.2700000000000005</v>
      </c>
      <c r="AH174" s="17"/>
      <c r="AI174" s="21">
        <v>2.6300000000000008</v>
      </c>
      <c r="AJ174" s="21">
        <v>5.01</v>
      </c>
      <c r="AK174" s="21">
        <v>2.8899999999999997</v>
      </c>
      <c r="AL174" s="21">
        <v>3.13</v>
      </c>
      <c r="AM174" s="17"/>
      <c r="AN174" s="21">
        <v>1.5</v>
      </c>
      <c r="AO174" s="21">
        <v>5.75</v>
      </c>
      <c r="AP174" s="21">
        <v>4.6899999999999995</v>
      </c>
      <c r="AQ174" s="21">
        <v>3.67</v>
      </c>
      <c r="AR174" s="17"/>
      <c r="AS174" s="21">
        <v>4.6399999999999997</v>
      </c>
      <c r="AT174" s="21">
        <v>5.22</v>
      </c>
      <c r="AU174" s="21">
        <v>4.1399999999999997</v>
      </c>
      <c r="AV174" s="21">
        <v>2.9700000000000006</v>
      </c>
      <c r="AW174" s="17"/>
      <c r="AX174" s="21">
        <v>3.28</v>
      </c>
      <c r="AY174" s="21">
        <v>5.85</v>
      </c>
      <c r="AZ174" s="21">
        <v>4.79</v>
      </c>
      <c r="BA174" s="21">
        <v>3.7800000000000011</v>
      </c>
      <c r="BB174" s="17"/>
      <c r="BC174" s="21">
        <v>3.6799999999999997</v>
      </c>
      <c r="BD174" s="21">
        <v>6.25</v>
      </c>
      <c r="BE174" s="21">
        <v>4.8899999999999997</v>
      </c>
      <c r="BF174" s="21">
        <v>2.9000000000000004</v>
      </c>
      <c r="BG174" s="17"/>
      <c r="BH174" s="21">
        <v>1.8400000000000007</v>
      </c>
      <c r="BI174" s="21">
        <v>5.62</v>
      </c>
      <c r="BJ174" s="21">
        <v>4.0999999999999996</v>
      </c>
      <c r="BK174" s="21">
        <v>3.54</v>
      </c>
      <c r="BL174" s="17"/>
      <c r="BM174" s="21">
        <v>2.3199999999999998</v>
      </c>
      <c r="BN174" s="21">
        <v>5.17</v>
      </c>
      <c r="BO174" s="21">
        <v>4.16</v>
      </c>
      <c r="BP174" s="21">
        <v>3.99</v>
      </c>
      <c r="BQ174" s="17"/>
      <c r="BR174" s="21">
        <v>0.97</v>
      </c>
      <c r="BS174" s="21">
        <v>5.21</v>
      </c>
      <c r="BT174" s="21">
        <v>3.66</v>
      </c>
      <c r="BU174" s="21">
        <v>3.46</v>
      </c>
      <c r="BV174" s="17"/>
      <c r="BW174" s="21">
        <v>1.1300000000000001</v>
      </c>
      <c r="BX174" s="21">
        <v>2.6799999999999997</v>
      </c>
      <c r="BY174" s="21">
        <v>4.78</v>
      </c>
      <c r="BZ174" s="21">
        <v>2.0300000000000002</v>
      </c>
      <c r="CA174" s="17"/>
      <c r="CB174" s="21">
        <v>1.1800000000000002</v>
      </c>
      <c r="CC174" s="21">
        <v>6.6099999999999994</v>
      </c>
      <c r="CD174" s="21">
        <v>4.21</v>
      </c>
      <c r="CE174" s="21">
        <v>3.91</v>
      </c>
    </row>
    <row r="175" spans="5:84" x14ac:dyDescent="0.35">
      <c r="E175" s="33"/>
      <c r="F175" s="33"/>
      <c r="G175" s="1" t="s">
        <v>25</v>
      </c>
      <c r="H175" s="1" t="s">
        <v>29</v>
      </c>
      <c r="I175" s="1" t="s">
        <v>62</v>
      </c>
      <c r="J175" s="21">
        <v>3.25</v>
      </c>
      <c r="K175" s="21">
        <v>5.0999999999999996</v>
      </c>
      <c r="L175" s="21">
        <v>2.4699999999999998</v>
      </c>
      <c r="M175" s="21">
        <v>3.04</v>
      </c>
      <c r="N175" s="17"/>
      <c r="O175" s="21">
        <v>1.0999999999999999</v>
      </c>
      <c r="P175" s="21">
        <v>2.0499999999999998</v>
      </c>
      <c r="Q175" s="21">
        <v>3.3499999999999996</v>
      </c>
      <c r="R175" s="21">
        <v>2.2699999999999996</v>
      </c>
      <c r="S175" s="17"/>
      <c r="T175" s="21">
        <v>3.7299999999999995</v>
      </c>
      <c r="U175" s="21">
        <v>4.8899999999999997</v>
      </c>
      <c r="V175" s="21">
        <v>3.76</v>
      </c>
      <c r="W175" s="21">
        <v>1.7100000000000002</v>
      </c>
      <c r="X175" s="17"/>
      <c r="Y175" s="21">
        <v>3.7</v>
      </c>
      <c r="Z175" s="21">
        <v>3.46</v>
      </c>
      <c r="AA175" s="21">
        <v>4.12</v>
      </c>
      <c r="AB175" s="21">
        <v>3.38</v>
      </c>
      <c r="AC175" s="17"/>
      <c r="AD175" s="21">
        <v>3.99</v>
      </c>
      <c r="AE175" s="21">
        <v>4.22</v>
      </c>
      <c r="AF175" s="21">
        <v>4.12</v>
      </c>
      <c r="AG175" s="21">
        <v>3.0699999999999994</v>
      </c>
      <c r="AH175" s="17"/>
      <c r="AI175" s="21">
        <v>0.71</v>
      </c>
      <c r="AJ175" s="21">
        <v>3.5199999999999996</v>
      </c>
      <c r="AK175" s="21">
        <v>3.51</v>
      </c>
      <c r="AL175" s="21">
        <v>2.1399999999999997</v>
      </c>
      <c r="AM175" s="17"/>
      <c r="AN175" s="21">
        <v>1.53</v>
      </c>
      <c r="AO175" s="21">
        <v>3.6899999999999995</v>
      </c>
      <c r="AP175" s="21">
        <v>2.5099999999999998</v>
      </c>
      <c r="AQ175" s="21">
        <v>2.2199999999999998</v>
      </c>
      <c r="AR175" s="17"/>
      <c r="AS175" s="21">
        <v>0</v>
      </c>
      <c r="AT175" s="21">
        <v>2.13</v>
      </c>
      <c r="AU175" s="21">
        <v>2.8899999999999997</v>
      </c>
      <c r="AV175" s="21">
        <v>1.7899999999999998</v>
      </c>
      <c r="AW175" s="17"/>
      <c r="AX175" s="21">
        <v>1.82</v>
      </c>
      <c r="AY175" s="21">
        <v>3.5699999999999994</v>
      </c>
      <c r="AZ175" s="21">
        <v>3.51</v>
      </c>
      <c r="BA175" s="21">
        <v>1.7899999999999998</v>
      </c>
      <c r="BB175" s="17"/>
      <c r="BC175" s="21">
        <v>3.0299999999999994</v>
      </c>
      <c r="BD175" s="21">
        <v>4.7</v>
      </c>
      <c r="BE175" s="21">
        <v>3.0599999999999996</v>
      </c>
      <c r="BF175" s="21">
        <v>1.99</v>
      </c>
      <c r="BG175" s="17"/>
      <c r="BH175" s="21">
        <v>1.4200000000000002</v>
      </c>
      <c r="BI175" s="21">
        <v>2.91</v>
      </c>
      <c r="BJ175" s="21">
        <v>4.0599999999999996</v>
      </c>
      <c r="BK175" s="21">
        <v>1.7100000000000002</v>
      </c>
      <c r="BL175" s="17"/>
      <c r="BM175" s="21">
        <v>2.8999999999999995</v>
      </c>
      <c r="BN175" s="21">
        <v>4.26</v>
      </c>
      <c r="BO175" s="21">
        <v>3.3599999999999994</v>
      </c>
      <c r="BP175" s="21">
        <v>1.61</v>
      </c>
      <c r="BQ175" s="17"/>
      <c r="BR175" s="21">
        <v>2.5499999999999998</v>
      </c>
      <c r="BS175" s="21">
        <v>4.5199999999999996</v>
      </c>
      <c r="BT175" s="21">
        <v>3.7799999999999994</v>
      </c>
      <c r="BU175" s="21">
        <v>1.86</v>
      </c>
      <c r="BV175" s="17"/>
      <c r="BW175" s="21">
        <v>4.4799999999999995</v>
      </c>
      <c r="BX175" s="21">
        <v>0.72</v>
      </c>
      <c r="BY175" s="21">
        <v>3.8199999999999994</v>
      </c>
      <c r="BZ175" s="21">
        <v>3.26</v>
      </c>
      <c r="CA175" s="17"/>
      <c r="CB175" s="21">
        <v>0.90000000000000013</v>
      </c>
      <c r="CC175" s="21">
        <v>6.0300000000000011</v>
      </c>
      <c r="CD175" s="21">
        <v>4.4399999999999995</v>
      </c>
      <c r="CE175" s="21">
        <v>1.95</v>
      </c>
    </row>
    <row r="177" spans="5:84" x14ac:dyDescent="0.35">
      <c r="E177" t="s">
        <v>58</v>
      </c>
    </row>
    <row r="178" spans="5:84" x14ac:dyDescent="0.35">
      <c r="E178" t="s">
        <v>78</v>
      </c>
    </row>
    <row r="179" spans="5:84" x14ac:dyDescent="0.35">
      <c r="F179" s="1" t="s">
        <v>26</v>
      </c>
      <c r="G179" s="1" t="s">
        <v>17</v>
      </c>
      <c r="H179" s="1" t="s">
        <v>64</v>
      </c>
      <c r="I179" s="1" t="s">
        <v>61</v>
      </c>
    </row>
    <row r="180" spans="5:84" x14ac:dyDescent="0.35">
      <c r="E180" s="33" t="s">
        <v>2</v>
      </c>
      <c r="F180" s="1" t="s">
        <v>68</v>
      </c>
      <c r="G180" s="1" t="s">
        <v>19</v>
      </c>
      <c r="H180" s="1" t="s">
        <v>66</v>
      </c>
      <c r="I180" s="1" t="s">
        <v>67</v>
      </c>
      <c r="J180" s="21">
        <v>0.3600000000000001</v>
      </c>
      <c r="K180" s="21">
        <v>1.19</v>
      </c>
      <c r="L180" s="21">
        <v>1.94</v>
      </c>
      <c r="M180" s="21">
        <v>2.0099999999999998</v>
      </c>
      <c r="N180" s="17"/>
      <c r="O180" s="21" t="s">
        <v>18</v>
      </c>
      <c r="P180" s="21" t="s">
        <v>18</v>
      </c>
      <c r="Q180" s="21" t="s">
        <v>18</v>
      </c>
      <c r="R180" s="21" t="s">
        <v>18</v>
      </c>
      <c r="S180" s="17"/>
      <c r="T180" s="21" t="s">
        <v>18</v>
      </c>
      <c r="U180" s="21" t="s">
        <v>18</v>
      </c>
      <c r="V180" s="21" t="s">
        <v>18</v>
      </c>
      <c r="W180" s="21" t="s">
        <v>18</v>
      </c>
      <c r="X180" s="17"/>
      <c r="Y180" s="21">
        <v>0.43000000000000016</v>
      </c>
      <c r="Z180" s="21">
        <v>0.40000000000000013</v>
      </c>
      <c r="AA180" s="21">
        <v>0.90000000000000036</v>
      </c>
      <c r="AB180" s="21">
        <v>1.3899999999999997</v>
      </c>
      <c r="AC180" s="17"/>
      <c r="AD180" s="21" t="s">
        <v>18</v>
      </c>
      <c r="AE180" s="21" t="s">
        <v>18</v>
      </c>
      <c r="AF180" s="21" t="s">
        <v>18</v>
      </c>
      <c r="AG180" s="21" t="s">
        <v>18</v>
      </c>
      <c r="AH180" s="17"/>
      <c r="AI180" s="21" t="s">
        <v>18</v>
      </c>
      <c r="AJ180" s="21" t="s">
        <v>18</v>
      </c>
      <c r="AK180" s="21" t="s">
        <v>18</v>
      </c>
      <c r="AL180" s="21" t="s">
        <v>18</v>
      </c>
      <c r="AM180" s="17"/>
      <c r="AN180" s="21" t="s">
        <v>18</v>
      </c>
      <c r="AO180" s="21" t="s">
        <v>18</v>
      </c>
      <c r="AP180" s="21" t="s">
        <v>18</v>
      </c>
      <c r="AQ180" s="21" t="s">
        <v>18</v>
      </c>
      <c r="AR180" s="17"/>
      <c r="AS180" s="21" t="s">
        <v>18</v>
      </c>
      <c r="AT180" s="21" t="s">
        <v>18</v>
      </c>
      <c r="AU180" s="21" t="s">
        <v>18</v>
      </c>
      <c r="AV180" s="21" t="s">
        <v>18</v>
      </c>
      <c r="AW180" s="17"/>
      <c r="AX180" s="21" t="s">
        <v>18</v>
      </c>
      <c r="AY180" s="21" t="s">
        <v>18</v>
      </c>
      <c r="AZ180" s="21" t="s">
        <v>18</v>
      </c>
      <c r="BA180" s="21" t="s">
        <v>18</v>
      </c>
      <c r="BB180" s="17"/>
      <c r="BC180" s="21" t="s">
        <v>18</v>
      </c>
      <c r="BD180" s="21" t="s">
        <v>18</v>
      </c>
      <c r="BE180" s="21" t="s">
        <v>18</v>
      </c>
      <c r="BF180" s="21" t="s">
        <v>18</v>
      </c>
      <c r="BG180" s="17"/>
      <c r="BH180" s="21" t="s">
        <v>18</v>
      </c>
      <c r="BI180" s="21" t="s">
        <v>18</v>
      </c>
      <c r="BJ180" s="21" t="s">
        <v>18</v>
      </c>
      <c r="BK180" s="21" t="s">
        <v>18</v>
      </c>
      <c r="BL180" s="17"/>
      <c r="BM180" s="21" t="s">
        <v>18</v>
      </c>
      <c r="BN180" s="21" t="s">
        <v>18</v>
      </c>
      <c r="BO180" s="21" t="s">
        <v>18</v>
      </c>
      <c r="BP180" s="21" t="s">
        <v>18</v>
      </c>
      <c r="BQ180" s="17"/>
      <c r="BR180" s="21" t="s">
        <v>18</v>
      </c>
      <c r="BS180" s="21" t="s">
        <v>18</v>
      </c>
      <c r="BT180" s="21" t="s">
        <v>18</v>
      </c>
      <c r="BU180" s="21" t="s">
        <v>18</v>
      </c>
      <c r="BV180" s="17"/>
      <c r="BW180" s="21" t="s">
        <v>18</v>
      </c>
      <c r="BX180" s="21" t="s">
        <v>18</v>
      </c>
      <c r="BY180" s="21" t="s">
        <v>18</v>
      </c>
      <c r="BZ180" s="21" t="s">
        <v>18</v>
      </c>
      <c r="CA180" s="17"/>
      <c r="CB180" s="21">
        <v>0.35000000000000009</v>
      </c>
      <c r="CC180" s="21">
        <v>1.0300000000000002</v>
      </c>
      <c r="CD180" s="21">
        <v>2.9400000000000004</v>
      </c>
      <c r="CE180" s="21">
        <v>1.0900000000000003</v>
      </c>
      <c r="CF180" s="21"/>
    </row>
    <row r="181" spans="5:84" x14ac:dyDescent="0.35">
      <c r="E181" s="33"/>
      <c r="H181" s="1"/>
      <c r="I181" s="1"/>
    </row>
    <row r="182" spans="5:84" x14ac:dyDescent="0.35">
      <c r="E182" s="33"/>
      <c r="F182" s="1" t="s">
        <v>69</v>
      </c>
      <c r="G182" s="1" t="s">
        <v>20</v>
      </c>
      <c r="H182" s="1" t="s">
        <v>29</v>
      </c>
      <c r="I182" s="1" t="s">
        <v>67</v>
      </c>
      <c r="J182" s="21">
        <v>0</v>
      </c>
      <c r="K182" s="21">
        <v>1.9000000000000001</v>
      </c>
      <c r="L182" s="21">
        <v>1.7</v>
      </c>
      <c r="M182" s="21">
        <v>1.8500000000000005</v>
      </c>
      <c r="N182" s="17"/>
      <c r="O182" s="21" t="s">
        <v>18</v>
      </c>
      <c r="P182" s="21" t="s">
        <v>18</v>
      </c>
      <c r="Q182" s="21" t="s">
        <v>18</v>
      </c>
      <c r="R182" s="21" t="s">
        <v>18</v>
      </c>
      <c r="S182" s="17"/>
      <c r="T182" s="21" t="s">
        <v>18</v>
      </c>
      <c r="U182" s="21" t="s">
        <v>18</v>
      </c>
      <c r="V182" s="21" t="s">
        <v>18</v>
      </c>
      <c r="W182" s="21" t="s">
        <v>18</v>
      </c>
      <c r="X182" s="17"/>
      <c r="Y182" s="21">
        <v>0</v>
      </c>
      <c r="Z182" s="21">
        <v>0.25</v>
      </c>
      <c r="AA182" s="21">
        <v>1.9000000000000001</v>
      </c>
      <c r="AB182" s="21">
        <v>1.32</v>
      </c>
      <c r="AC182" s="17"/>
      <c r="AD182" s="21" t="s">
        <v>18</v>
      </c>
      <c r="AE182" s="21" t="s">
        <v>18</v>
      </c>
      <c r="AF182" s="21" t="s">
        <v>18</v>
      </c>
      <c r="AG182" s="21" t="s">
        <v>18</v>
      </c>
      <c r="AH182" s="17"/>
      <c r="AI182" s="21" t="s">
        <v>18</v>
      </c>
      <c r="AJ182" s="21" t="s">
        <v>18</v>
      </c>
      <c r="AK182" s="21" t="s">
        <v>18</v>
      </c>
      <c r="AL182" s="21" t="s">
        <v>18</v>
      </c>
      <c r="AM182" s="17"/>
      <c r="AN182" s="21" t="s">
        <v>18</v>
      </c>
      <c r="AO182" s="21" t="s">
        <v>18</v>
      </c>
      <c r="AP182" s="21" t="s">
        <v>18</v>
      </c>
      <c r="AQ182" s="21" t="s">
        <v>18</v>
      </c>
      <c r="AR182" s="17"/>
      <c r="AS182" s="21" t="s">
        <v>18</v>
      </c>
      <c r="AT182" s="21" t="s">
        <v>18</v>
      </c>
      <c r="AU182" s="21" t="s">
        <v>18</v>
      </c>
      <c r="AV182" s="21" t="s">
        <v>18</v>
      </c>
      <c r="AW182" s="17"/>
      <c r="AX182" s="21" t="s">
        <v>18</v>
      </c>
      <c r="AY182" s="21" t="s">
        <v>18</v>
      </c>
      <c r="AZ182" s="21" t="s">
        <v>18</v>
      </c>
      <c r="BA182" s="21" t="s">
        <v>18</v>
      </c>
      <c r="BB182" s="17"/>
      <c r="BC182" s="21" t="s">
        <v>18</v>
      </c>
      <c r="BD182" s="21" t="s">
        <v>18</v>
      </c>
      <c r="BE182" s="21" t="s">
        <v>18</v>
      </c>
      <c r="BF182" s="21" t="s">
        <v>18</v>
      </c>
      <c r="BG182" s="17"/>
      <c r="BH182" s="21" t="s">
        <v>18</v>
      </c>
      <c r="BI182" s="21" t="s">
        <v>18</v>
      </c>
      <c r="BJ182" s="21" t="s">
        <v>18</v>
      </c>
      <c r="BK182" s="21" t="s">
        <v>18</v>
      </c>
      <c r="BL182" s="17"/>
      <c r="BM182" s="21" t="s">
        <v>18</v>
      </c>
      <c r="BN182" s="21" t="s">
        <v>18</v>
      </c>
      <c r="BO182" s="21" t="s">
        <v>18</v>
      </c>
      <c r="BP182" s="21" t="s">
        <v>18</v>
      </c>
      <c r="BQ182" s="17"/>
      <c r="BR182" s="21" t="s">
        <v>18</v>
      </c>
      <c r="BS182" s="21" t="s">
        <v>18</v>
      </c>
      <c r="BT182" s="21" t="s">
        <v>18</v>
      </c>
      <c r="BU182" s="21" t="s">
        <v>18</v>
      </c>
      <c r="BV182" s="17"/>
      <c r="BW182" s="21" t="s">
        <v>18</v>
      </c>
      <c r="BX182" s="21" t="s">
        <v>18</v>
      </c>
      <c r="BY182" s="21" t="s">
        <v>18</v>
      </c>
      <c r="BZ182" s="21" t="s">
        <v>18</v>
      </c>
      <c r="CA182" s="17"/>
      <c r="CB182" s="21">
        <v>0.13000000000000003</v>
      </c>
      <c r="CC182" s="21">
        <v>0.42999999999999994</v>
      </c>
      <c r="CD182" s="21">
        <v>2.17</v>
      </c>
      <c r="CE182" s="21">
        <v>1.9800000000000004</v>
      </c>
    </row>
    <row r="183" spans="5:84" x14ac:dyDescent="0.35">
      <c r="E183" s="33"/>
      <c r="F183" s="1"/>
      <c r="G183" s="1"/>
    </row>
    <row r="184" spans="5:84" x14ac:dyDescent="0.35">
      <c r="E184" s="33"/>
      <c r="F184" s="33" t="s">
        <v>27</v>
      </c>
      <c r="G184" s="2" t="s">
        <v>21</v>
      </c>
      <c r="H184" s="1" t="s">
        <v>29</v>
      </c>
      <c r="I184" s="1" t="s">
        <v>62</v>
      </c>
      <c r="J184" s="21">
        <v>0</v>
      </c>
      <c r="K184" s="21">
        <v>1.2399999999999998</v>
      </c>
      <c r="L184" s="21">
        <v>2.2399999999999998</v>
      </c>
      <c r="M184" s="21">
        <v>1.2499999999999996</v>
      </c>
      <c r="N184" s="17"/>
      <c r="O184" s="21">
        <v>0</v>
      </c>
      <c r="P184" s="21">
        <v>3.9999999999999994E-2</v>
      </c>
      <c r="Q184" s="21">
        <v>1.69</v>
      </c>
      <c r="R184" s="21">
        <v>3.44</v>
      </c>
      <c r="S184" s="17"/>
      <c r="T184" s="21">
        <v>0</v>
      </c>
      <c r="U184" s="21">
        <v>0.34999999999999964</v>
      </c>
      <c r="V184" s="21">
        <v>0.9099999999999997</v>
      </c>
      <c r="W184" s="21">
        <v>1.0799999999999996</v>
      </c>
      <c r="X184" s="17"/>
      <c r="Y184" s="21">
        <v>0</v>
      </c>
      <c r="Z184" s="21">
        <v>0.48999999999999977</v>
      </c>
      <c r="AA184" s="21">
        <v>1.6800000000000002</v>
      </c>
      <c r="AB184" s="21">
        <v>1.1499999999999999</v>
      </c>
      <c r="AC184" s="17"/>
      <c r="AD184" s="21">
        <v>0.19999999999999996</v>
      </c>
      <c r="AE184" s="21">
        <v>0.57000000000000006</v>
      </c>
      <c r="AF184" s="21">
        <v>1.7399999999999998</v>
      </c>
      <c r="AG184" s="21">
        <v>1.7099999999999995</v>
      </c>
      <c r="AH184" s="17"/>
      <c r="AI184" s="21">
        <v>0</v>
      </c>
      <c r="AJ184" s="21">
        <v>0</v>
      </c>
      <c r="AK184" s="21">
        <v>1.77</v>
      </c>
      <c r="AL184" s="21">
        <v>1.5799999999999996</v>
      </c>
      <c r="AM184" s="17"/>
      <c r="AN184" s="21">
        <v>0</v>
      </c>
      <c r="AO184" s="21">
        <v>0.79999999999999982</v>
      </c>
      <c r="AP184" s="21">
        <v>2.0499999999999994</v>
      </c>
      <c r="AQ184" s="21">
        <v>1.94</v>
      </c>
      <c r="AR184" s="17"/>
      <c r="AS184" s="21">
        <v>0</v>
      </c>
      <c r="AT184" s="21">
        <v>1.7499999999999996</v>
      </c>
      <c r="AU184" s="21">
        <v>1.4599999999999995</v>
      </c>
      <c r="AV184" s="21">
        <v>1.3399999999999994</v>
      </c>
      <c r="AW184" s="17"/>
      <c r="AX184" s="21" t="s">
        <v>18</v>
      </c>
      <c r="AY184" s="21">
        <v>0.25999999999999979</v>
      </c>
      <c r="AZ184" s="21">
        <v>1.8199999999999998</v>
      </c>
      <c r="BA184" s="21">
        <v>2.7999999999999994</v>
      </c>
      <c r="BB184" s="17"/>
      <c r="BC184" s="21">
        <v>0</v>
      </c>
      <c r="BD184" s="21">
        <v>1.6800000000000002</v>
      </c>
      <c r="BE184" s="21">
        <v>1.5399999999999996</v>
      </c>
      <c r="BF184" s="21">
        <v>1.4499999999999997</v>
      </c>
      <c r="BG184" s="17"/>
      <c r="BH184" s="21">
        <v>0.5</v>
      </c>
      <c r="BI184" s="21">
        <v>0.20999999999999996</v>
      </c>
      <c r="BJ184" s="21">
        <v>1.9599999999999995</v>
      </c>
      <c r="BK184" s="21">
        <v>1.19</v>
      </c>
      <c r="BL184" s="17"/>
      <c r="BM184" s="21">
        <v>1.0499999999999994</v>
      </c>
      <c r="BN184" s="21">
        <v>0.98999999999999977</v>
      </c>
      <c r="BO184" s="21">
        <v>2.39</v>
      </c>
      <c r="BP184" s="21">
        <v>1.06</v>
      </c>
      <c r="BQ184" s="17"/>
      <c r="BR184" s="21">
        <v>0</v>
      </c>
      <c r="BS184" s="21">
        <v>0.38999999999999968</v>
      </c>
      <c r="BT184" s="21">
        <v>1.6400000000000001</v>
      </c>
      <c r="BU184" s="21">
        <v>1.5399999999999996</v>
      </c>
      <c r="BV184" s="17"/>
      <c r="BW184" s="21">
        <v>0.84999999999999964</v>
      </c>
      <c r="BX184" s="21">
        <v>0.5299999999999998</v>
      </c>
      <c r="BY184" s="21">
        <v>2.57</v>
      </c>
      <c r="BZ184" s="21">
        <v>2.8299999999999996</v>
      </c>
      <c r="CA184" s="17"/>
      <c r="CB184" s="21">
        <v>0.63999999999999968</v>
      </c>
      <c r="CC184" s="21">
        <v>3.4899999999999998</v>
      </c>
      <c r="CD184" s="21">
        <v>3.4899999999999998</v>
      </c>
      <c r="CE184" s="21">
        <v>2.4</v>
      </c>
    </row>
    <row r="185" spans="5:84" x14ac:dyDescent="0.35">
      <c r="E185" s="33"/>
      <c r="F185" s="33"/>
      <c r="G185" s="1" t="s">
        <v>70</v>
      </c>
      <c r="H185" s="1" t="s">
        <v>29</v>
      </c>
      <c r="I185" s="1" t="s">
        <v>62</v>
      </c>
      <c r="J185" s="21">
        <v>0.64999999999999991</v>
      </c>
      <c r="K185" s="21">
        <v>2.7</v>
      </c>
      <c r="L185" s="21">
        <v>8.9199999999999982</v>
      </c>
      <c r="M185" s="21">
        <v>7.3199999999999994</v>
      </c>
      <c r="N185" s="17"/>
      <c r="O185" s="21">
        <v>0.77</v>
      </c>
      <c r="P185" s="21">
        <v>0.56999999999999984</v>
      </c>
      <c r="Q185" s="21">
        <v>11.02</v>
      </c>
      <c r="R185" s="21">
        <v>6.72</v>
      </c>
      <c r="S185" s="17"/>
      <c r="T185" s="21">
        <v>0.40999999999999992</v>
      </c>
      <c r="U185" s="21">
        <v>5.919999999999999</v>
      </c>
      <c r="V185" s="21">
        <v>9.82</v>
      </c>
      <c r="W185" s="21">
        <v>7.12</v>
      </c>
      <c r="X185" s="17"/>
      <c r="Y185" s="21">
        <v>0.57999999999999985</v>
      </c>
      <c r="Z185" s="21">
        <v>9.2199999999999989</v>
      </c>
      <c r="AA185" s="21">
        <v>10.419999999999998</v>
      </c>
      <c r="AB185" s="21">
        <v>7.419999999999999</v>
      </c>
      <c r="AC185" s="17"/>
      <c r="AD185" s="21">
        <v>0.24</v>
      </c>
      <c r="AE185" s="21">
        <v>3.3999999999999995</v>
      </c>
      <c r="AF185" s="21">
        <v>8.32</v>
      </c>
      <c r="AG185" s="21">
        <v>0.41000000000000014</v>
      </c>
      <c r="AH185" s="17"/>
      <c r="AI185" s="21">
        <v>0.73999999999999977</v>
      </c>
      <c r="AJ185" s="21">
        <v>4.3099999999999996</v>
      </c>
      <c r="AK185" s="21">
        <v>10.120000000000001</v>
      </c>
      <c r="AL185" s="21">
        <v>5.72</v>
      </c>
      <c r="AM185" s="17"/>
      <c r="AN185" s="21">
        <v>7.0000000000000007E-2</v>
      </c>
      <c r="AO185" s="21">
        <v>11.919999999999998</v>
      </c>
      <c r="AP185" s="21">
        <v>9.120000000000001</v>
      </c>
      <c r="AQ185" s="21">
        <v>8.4199999999999982</v>
      </c>
      <c r="AR185" s="17"/>
      <c r="AS185" s="21">
        <v>7.0000000000000007E-2</v>
      </c>
      <c r="AT185" s="21">
        <v>9.620000000000001</v>
      </c>
      <c r="AU185" s="21">
        <v>5.919999999999999</v>
      </c>
      <c r="AV185" s="21">
        <v>6.8199999999999994</v>
      </c>
      <c r="AW185" s="17"/>
      <c r="AX185" s="21" t="s">
        <v>18</v>
      </c>
      <c r="AY185" s="21">
        <v>2.34</v>
      </c>
      <c r="AZ185" s="21">
        <v>7.919999999999999</v>
      </c>
      <c r="BA185" s="21">
        <v>6.72</v>
      </c>
      <c r="BB185" s="17"/>
      <c r="BC185" s="21">
        <v>0.57999999999999985</v>
      </c>
      <c r="BD185" s="21">
        <v>6.62</v>
      </c>
      <c r="BE185" s="21">
        <v>11.619999999999997</v>
      </c>
      <c r="BF185" s="21">
        <v>5.5200000000000005</v>
      </c>
      <c r="BG185" s="17"/>
      <c r="BH185" s="21">
        <v>0.66999999999999993</v>
      </c>
      <c r="BI185" s="21">
        <v>2.2699999999999996</v>
      </c>
      <c r="BJ185" s="21">
        <v>11.219999999999999</v>
      </c>
      <c r="BK185" s="21">
        <v>9.620000000000001</v>
      </c>
      <c r="BL185" s="17"/>
      <c r="BM185" s="21">
        <v>1.0899999999999999</v>
      </c>
      <c r="BN185" s="21">
        <v>12.82</v>
      </c>
      <c r="BO185" s="21">
        <v>13.419999999999998</v>
      </c>
      <c r="BP185" s="21">
        <v>8.82</v>
      </c>
      <c r="BQ185" s="17"/>
      <c r="BR185" s="21">
        <v>0.60999999999999988</v>
      </c>
      <c r="BS185" s="21">
        <v>1.4899999999999998</v>
      </c>
      <c r="BT185" s="21">
        <v>11.120000000000001</v>
      </c>
      <c r="BU185" s="21">
        <v>7.919999999999999</v>
      </c>
      <c r="BV185" s="17"/>
      <c r="BW185" s="21">
        <v>1.8399999999999999</v>
      </c>
      <c r="BX185" s="21">
        <v>4.8500000000000005</v>
      </c>
      <c r="BY185" s="21">
        <v>8.120000000000001</v>
      </c>
      <c r="BZ185" s="21">
        <v>5.72</v>
      </c>
      <c r="CA185" s="17"/>
      <c r="CB185" s="21">
        <v>1.5599999999999996</v>
      </c>
      <c r="CC185" s="21">
        <v>10.52</v>
      </c>
      <c r="CD185" s="21">
        <v>12.02</v>
      </c>
      <c r="CE185" s="21">
        <v>8.32</v>
      </c>
    </row>
    <row r="186" spans="5:84" x14ac:dyDescent="0.35">
      <c r="E186" s="33"/>
      <c r="F186" s="33"/>
      <c r="G186" s="1" t="s">
        <v>71</v>
      </c>
      <c r="H186" s="1" t="s">
        <v>29</v>
      </c>
      <c r="I186" s="1" t="s">
        <v>62</v>
      </c>
      <c r="J186" s="21">
        <v>1.6E-2</v>
      </c>
      <c r="K186" s="21">
        <v>0.24999999999999994</v>
      </c>
      <c r="L186" s="21">
        <v>0.71</v>
      </c>
      <c r="M186" s="21">
        <v>1.3599999999999999</v>
      </c>
      <c r="N186" s="17"/>
      <c r="O186" s="21">
        <v>0</v>
      </c>
      <c r="P186" s="21">
        <v>0.58000000000000007</v>
      </c>
      <c r="Q186" s="21">
        <v>1.56</v>
      </c>
      <c r="R186" s="21">
        <v>2.1999999999999997</v>
      </c>
      <c r="S186" s="17"/>
      <c r="T186" s="21">
        <v>0.06</v>
      </c>
      <c r="U186" s="21">
        <v>0.08</v>
      </c>
      <c r="V186" s="21">
        <v>3.61</v>
      </c>
      <c r="W186" s="21">
        <v>2.72</v>
      </c>
      <c r="X186" s="17"/>
      <c r="Y186" s="21">
        <v>1.27</v>
      </c>
      <c r="Z186" s="21">
        <v>0.81999999999999984</v>
      </c>
      <c r="AA186" s="21">
        <v>1.73</v>
      </c>
      <c r="AB186" s="21">
        <v>1.4699999999999998</v>
      </c>
      <c r="AC186" s="17"/>
      <c r="AD186" s="21">
        <v>2.0000000000000018E-2</v>
      </c>
      <c r="AE186" s="21">
        <v>0.33000000000000007</v>
      </c>
      <c r="AF186" s="21">
        <v>1.69</v>
      </c>
      <c r="AG186" s="21">
        <v>0.85999999999999988</v>
      </c>
      <c r="AH186" s="17"/>
      <c r="AI186" s="21">
        <v>0</v>
      </c>
      <c r="AJ186" s="21">
        <v>1.0499999999999998</v>
      </c>
      <c r="AK186" s="21">
        <v>0.92999999999999972</v>
      </c>
      <c r="AL186" s="21">
        <v>0.66999999999999993</v>
      </c>
      <c r="AM186" s="17"/>
      <c r="AN186" s="21">
        <v>0</v>
      </c>
      <c r="AO186" s="21">
        <v>1.62</v>
      </c>
      <c r="AP186" s="21">
        <v>1.37</v>
      </c>
      <c r="AQ186" s="21">
        <v>1.9999999999999996</v>
      </c>
      <c r="AR186" s="17"/>
      <c r="AS186" s="21">
        <v>0</v>
      </c>
      <c r="AT186" s="21">
        <v>1.02</v>
      </c>
      <c r="AU186" s="21">
        <v>2.1</v>
      </c>
      <c r="AV186" s="21">
        <v>2.1</v>
      </c>
      <c r="AW186" s="17"/>
      <c r="AX186" s="21" t="s">
        <v>18</v>
      </c>
      <c r="AY186" s="21">
        <v>0.66000000000000014</v>
      </c>
      <c r="AZ186" s="21">
        <v>0.41</v>
      </c>
      <c r="BA186" s="21">
        <v>0.87000000000000011</v>
      </c>
      <c r="BB186" s="17"/>
      <c r="BC186" s="21">
        <v>4.6099999999999994</v>
      </c>
      <c r="BD186" s="21">
        <v>0.7</v>
      </c>
      <c r="BE186" s="21">
        <v>1.19</v>
      </c>
      <c r="BF186" s="21">
        <v>0.75</v>
      </c>
      <c r="BG186" s="17"/>
      <c r="BH186" s="21">
        <v>3.4199999999999995</v>
      </c>
      <c r="BI186" s="21">
        <v>1.02</v>
      </c>
      <c r="BJ186" s="21">
        <v>0.72</v>
      </c>
      <c r="BK186" s="21">
        <v>0.49999999999999994</v>
      </c>
      <c r="BL186" s="17"/>
      <c r="BM186" s="21">
        <v>1.1599999999999997</v>
      </c>
      <c r="BN186" s="21">
        <v>1.1499999999999999</v>
      </c>
      <c r="BO186" s="21">
        <v>2.0699999999999998</v>
      </c>
      <c r="BP186" s="21">
        <v>0.75999999999999979</v>
      </c>
      <c r="BQ186" s="17"/>
      <c r="BR186" s="21">
        <v>3.56</v>
      </c>
      <c r="BS186" s="21">
        <v>0.71999999999999975</v>
      </c>
      <c r="BT186" s="21">
        <v>0.75</v>
      </c>
      <c r="BU186" s="21">
        <v>0.87000000000000011</v>
      </c>
      <c r="BV186" s="17"/>
      <c r="BW186" s="21">
        <v>1.9599999999999995</v>
      </c>
      <c r="BX186" s="21">
        <v>0.05</v>
      </c>
      <c r="BY186" s="21">
        <v>0.98999999999999977</v>
      </c>
      <c r="BZ186" s="21">
        <v>0.24000000000000005</v>
      </c>
      <c r="CA186" s="17"/>
      <c r="CB186" s="21">
        <v>3.07</v>
      </c>
      <c r="CC186" s="21">
        <v>1.7000000000000001E-2</v>
      </c>
      <c r="CD186" s="21">
        <v>0.47000000000000003</v>
      </c>
      <c r="CE186" s="21">
        <v>0.79</v>
      </c>
    </row>
    <row r="187" spans="5:84" x14ac:dyDescent="0.35">
      <c r="E187" s="33"/>
      <c r="F187" s="33"/>
      <c r="G187" s="1" t="s">
        <v>22</v>
      </c>
      <c r="H187" s="1" t="s">
        <v>29</v>
      </c>
      <c r="I187" s="1" t="s">
        <v>62</v>
      </c>
      <c r="J187" s="21">
        <v>0.23000000000000009</v>
      </c>
      <c r="K187" s="21">
        <v>0.03</v>
      </c>
      <c r="L187" s="21">
        <v>0.9</v>
      </c>
      <c r="M187" s="21">
        <v>0.48999999999999988</v>
      </c>
      <c r="N187" s="17"/>
      <c r="O187" s="21">
        <v>8.0000000000000016E-2</v>
      </c>
      <c r="P187" s="21">
        <v>0.47000000000000008</v>
      </c>
      <c r="Q187" s="21">
        <v>0.57999999999999996</v>
      </c>
      <c r="R187" s="21">
        <v>0.73000000000000009</v>
      </c>
      <c r="S187" s="17"/>
      <c r="T187" s="21">
        <v>1.9000000000000003E-2</v>
      </c>
      <c r="U187" s="21">
        <v>9.9999999999999978E-2</v>
      </c>
      <c r="V187" s="21">
        <v>0.45000000000000007</v>
      </c>
      <c r="W187" s="21">
        <v>0.49999999999999989</v>
      </c>
      <c r="X187" s="17"/>
      <c r="Y187" s="21">
        <v>0</v>
      </c>
      <c r="Z187" s="21">
        <v>9.9999999999999978E-2</v>
      </c>
      <c r="AA187" s="21">
        <v>0.44000000000000006</v>
      </c>
      <c r="AB187" s="21">
        <v>0.43000000000000005</v>
      </c>
      <c r="AC187" s="17"/>
      <c r="AD187" s="21">
        <v>0.05</v>
      </c>
      <c r="AE187" s="21">
        <v>0.19</v>
      </c>
      <c r="AF187" s="21">
        <v>0.70000000000000007</v>
      </c>
      <c r="AG187" s="21">
        <v>0.15999999999999998</v>
      </c>
      <c r="AH187" s="17"/>
      <c r="AI187" s="21">
        <v>0</v>
      </c>
      <c r="AJ187" s="21">
        <v>0.27</v>
      </c>
      <c r="AK187" s="21">
        <v>0.30999999999999994</v>
      </c>
      <c r="AL187" s="21">
        <v>0.16999999999999998</v>
      </c>
      <c r="AM187" s="17"/>
      <c r="AN187" s="21">
        <v>2.9999999999999957E-3</v>
      </c>
      <c r="AO187" s="21">
        <v>8.0000000000000016E-2</v>
      </c>
      <c r="AP187" s="21">
        <v>0.27999999999999992</v>
      </c>
      <c r="AQ187" s="21">
        <v>0.26999999999999991</v>
      </c>
      <c r="AR187" s="17"/>
      <c r="AS187" s="21">
        <v>0.14000000000000001</v>
      </c>
      <c r="AT187" s="21">
        <v>0.13</v>
      </c>
      <c r="AU187" s="21">
        <v>0.68</v>
      </c>
      <c r="AV187" s="21">
        <v>0.14000000000000001</v>
      </c>
      <c r="AW187" s="17"/>
      <c r="AX187" s="21">
        <v>0.12</v>
      </c>
      <c r="AY187" s="21">
        <v>0.24</v>
      </c>
      <c r="AZ187" s="21">
        <v>0.46000000000000008</v>
      </c>
      <c r="BA187" s="21">
        <v>6.9999999999999951E-2</v>
      </c>
      <c r="BB187" s="17"/>
      <c r="BC187" s="21">
        <v>3.1E-2</v>
      </c>
      <c r="BD187" s="21">
        <v>0.95000000000000007</v>
      </c>
      <c r="BE187" s="21">
        <v>0.28999999999999992</v>
      </c>
      <c r="BF187" s="21">
        <v>9.0000000000000024E-2</v>
      </c>
      <c r="BG187" s="17"/>
      <c r="BH187" s="21">
        <v>0</v>
      </c>
      <c r="BI187" s="21">
        <v>0.36</v>
      </c>
      <c r="BJ187" s="21">
        <v>0.36</v>
      </c>
      <c r="BK187" s="21">
        <v>6.9999999999999993E-2</v>
      </c>
      <c r="BL187" s="17"/>
      <c r="BM187" s="21">
        <v>0.15999999999999998</v>
      </c>
      <c r="BN187" s="21">
        <v>0.15000000000000002</v>
      </c>
      <c r="BO187" s="21">
        <v>0.21000000000000008</v>
      </c>
      <c r="BP187" s="21">
        <v>0.20000000000000007</v>
      </c>
      <c r="BQ187" s="17"/>
      <c r="BR187" s="21">
        <v>0.35</v>
      </c>
      <c r="BS187" s="21">
        <v>0.33999999999999997</v>
      </c>
      <c r="BT187" s="21">
        <v>0.23000000000000009</v>
      </c>
      <c r="BU187" s="21">
        <v>0.19000000000000006</v>
      </c>
      <c r="BV187" s="17"/>
      <c r="BW187" s="21">
        <v>0</v>
      </c>
      <c r="BX187" s="21">
        <v>0.29999999999999993</v>
      </c>
      <c r="BY187" s="21">
        <v>9.0000000000000024E-2</v>
      </c>
      <c r="BZ187" s="21">
        <v>5.9999999999999942E-2</v>
      </c>
      <c r="CA187" s="17"/>
      <c r="CB187" s="21">
        <v>0.26999999999999991</v>
      </c>
      <c r="CC187" s="21">
        <v>0.29999999999999993</v>
      </c>
      <c r="CD187" s="21">
        <v>0.25</v>
      </c>
      <c r="CE187" s="21">
        <v>0.41000000000000003</v>
      </c>
    </row>
    <row r="188" spans="5:84" x14ac:dyDescent="0.35">
      <c r="E188" s="33"/>
      <c r="F188" s="6"/>
      <c r="G188" s="1"/>
      <c r="H188" s="1"/>
      <c r="I188" s="1"/>
    </row>
    <row r="189" spans="5:84" x14ac:dyDescent="0.35">
      <c r="E189" s="33"/>
      <c r="F189" s="33" t="s">
        <v>28</v>
      </c>
      <c r="G189" s="1" t="s">
        <v>23</v>
      </c>
      <c r="H189" s="1" t="s">
        <v>29</v>
      </c>
      <c r="I189" s="1" t="s">
        <v>62</v>
      </c>
      <c r="J189" s="20">
        <v>3.2000000000000028</v>
      </c>
      <c r="K189" s="20">
        <v>0</v>
      </c>
      <c r="L189" s="20">
        <v>35.599999999999994</v>
      </c>
      <c r="M189" s="20">
        <v>0</v>
      </c>
      <c r="N189" s="17"/>
      <c r="O189" s="20">
        <v>0</v>
      </c>
      <c r="P189" s="20">
        <v>6.2999999999999972</v>
      </c>
      <c r="Q189" s="20">
        <v>10.599999999999994</v>
      </c>
      <c r="R189" s="20">
        <v>8.8999999999999915</v>
      </c>
      <c r="S189" s="17"/>
      <c r="T189" s="20">
        <v>2.3999999999999915</v>
      </c>
      <c r="U189" s="20">
        <v>23.599999999999994</v>
      </c>
      <c r="V189" s="20">
        <v>12.700000000000003</v>
      </c>
      <c r="W189" s="20">
        <v>7.2000000000000028</v>
      </c>
      <c r="X189" s="17"/>
      <c r="Y189" s="20">
        <v>0</v>
      </c>
      <c r="Z189" s="20">
        <v>4.2000000000000028</v>
      </c>
      <c r="AA189" s="20">
        <v>12.399999999999991</v>
      </c>
      <c r="AB189" s="20">
        <v>3.3999999999999915</v>
      </c>
      <c r="AC189" s="17"/>
      <c r="AD189" s="20">
        <v>0</v>
      </c>
      <c r="AE189" s="20">
        <v>5.7999999999999972</v>
      </c>
      <c r="AF189" s="20">
        <v>0</v>
      </c>
      <c r="AG189" s="20">
        <v>1.5</v>
      </c>
      <c r="AH189" s="17"/>
      <c r="AI189" s="20">
        <v>0</v>
      </c>
      <c r="AJ189" s="20">
        <v>20.200000000000003</v>
      </c>
      <c r="AK189" s="20">
        <v>27.099999999999994</v>
      </c>
      <c r="AL189" s="20">
        <v>0</v>
      </c>
      <c r="AM189" s="17"/>
      <c r="AN189" s="20">
        <v>0</v>
      </c>
      <c r="AO189" s="20">
        <v>0</v>
      </c>
      <c r="AP189" s="20">
        <v>10.799999999999997</v>
      </c>
      <c r="AQ189" s="20">
        <v>0</v>
      </c>
      <c r="AR189" s="17"/>
      <c r="AS189" s="20">
        <v>26.599999999999994</v>
      </c>
      <c r="AT189" s="20">
        <v>19.899999999999991</v>
      </c>
      <c r="AU189" s="20">
        <v>12.099999999999994</v>
      </c>
      <c r="AV189" s="20">
        <v>4.7000000000000028</v>
      </c>
      <c r="AW189" s="17"/>
      <c r="AX189" s="20">
        <v>0</v>
      </c>
      <c r="AY189" s="20">
        <v>21.5</v>
      </c>
      <c r="AZ189" s="20">
        <v>7.5</v>
      </c>
      <c r="BA189" s="20">
        <v>2.2999999999999972</v>
      </c>
      <c r="BB189" s="17"/>
      <c r="BC189" s="20">
        <v>1.6999999999999957</v>
      </c>
      <c r="BD189" s="20">
        <v>29.899999999999991</v>
      </c>
      <c r="BE189" s="20">
        <v>13.5</v>
      </c>
      <c r="BF189" s="20">
        <v>0</v>
      </c>
      <c r="BG189" s="17"/>
      <c r="BH189" s="20">
        <v>0.19999999999999574</v>
      </c>
      <c r="BI189" s="20">
        <v>10.200000000000003</v>
      </c>
      <c r="BJ189" s="20">
        <v>2.5999999999999943</v>
      </c>
      <c r="BK189" s="20">
        <v>1.0999999999999943</v>
      </c>
      <c r="BL189" s="17"/>
      <c r="BM189" s="20">
        <v>0</v>
      </c>
      <c r="BN189" s="20">
        <v>0</v>
      </c>
      <c r="BO189" s="20">
        <v>0.29999999999999716</v>
      </c>
      <c r="BP189" s="20">
        <v>4.0999999999999943</v>
      </c>
      <c r="BQ189" s="17"/>
      <c r="BR189" s="20">
        <v>0</v>
      </c>
      <c r="BS189" s="20">
        <v>16.200000000000003</v>
      </c>
      <c r="BT189" s="20">
        <v>13.700000000000003</v>
      </c>
      <c r="BU189" s="20">
        <v>15.099999999999994</v>
      </c>
      <c r="BV189" s="17"/>
      <c r="BW189" s="20">
        <v>0</v>
      </c>
      <c r="BX189" s="20">
        <v>32.899999999999991</v>
      </c>
      <c r="BY189" s="20">
        <v>11.5</v>
      </c>
      <c r="BZ189" s="20">
        <v>0</v>
      </c>
      <c r="CA189" s="17"/>
      <c r="CB189" s="20">
        <v>5.0999999999999943</v>
      </c>
      <c r="CC189" s="20">
        <v>27.599999999999994</v>
      </c>
      <c r="CD189" s="20">
        <v>5.2999999999999972</v>
      </c>
      <c r="CE189" s="20">
        <v>8.0999999999999943</v>
      </c>
    </row>
    <row r="190" spans="5:84" x14ac:dyDescent="0.35">
      <c r="E190" s="33"/>
      <c r="F190" s="33"/>
      <c r="G190" s="1" t="s">
        <v>24</v>
      </c>
      <c r="H190" s="1" t="s">
        <v>29</v>
      </c>
      <c r="I190" s="1" t="s">
        <v>62</v>
      </c>
      <c r="J190" s="21">
        <v>3.18</v>
      </c>
      <c r="K190" s="21">
        <v>4.8599999999999994</v>
      </c>
      <c r="L190" s="21">
        <v>4.72</v>
      </c>
      <c r="M190" s="21">
        <v>2.1500000000000004</v>
      </c>
      <c r="N190" s="17"/>
      <c r="O190" s="21">
        <v>0</v>
      </c>
      <c r="P190" s="21">
        <v>1.62</v>
      </c>
      <c r="Q190" s="21">
        <v>3.5400000000000005</v>
      </c>
      <c r="R190" s="21">
        <v>1.5</v>
      </c>
      <c r="S190" s="17"/>
      <c r="T190" s="21">
        <v>3.44</v>
      </c>
      <c r="U190" s="21">
        <v>3.6999999999999997</v>
      </c>
      <c r="V190" s="21">
        <v>2.77</v>
      </c>
      <c r="W190" s="21">
        <v>1.3200000000000003</v>
      </c>
      <c r="X190" s="17"/>
      <c r="Y190" s="21">
        <v>0.87</v>
      </c>
      <c r="Z190" s="21">
        <v>2.37</v>
      </c>
      <c r="AA190" s="21">
        <v>2.94</v>
      </c>
      <c r="AB190" s="21">
        <v>2.7600000000000007</v>
      </c>
      <c r="AC190" s="17"/>
      <c r="AD190" s="21">
        <v>1.2600000000000002</v>
      </c>
      <c r="AE190" s="21">
        <v>1.9900000000000002</v>
      </c>
      <c r="AF190" s="21">
        <v>2.3200000000000003</v>
      </c>
      <c r="AG190" s="21">
        <v>0.71000000000000008</v>
      </c>
      <c r="AH190" s="17"/>
      <c r="AI190" s="21">
        <v>0.77000000000000013</v>
      </c>
      <c r="AJ190" s="21">
        <v>2.75</v>
      </c>
      <c r="AK190" s="21">
        <v>2.99</v>
      </c>
      <c r="AL190" s="21">
        <v>2.02</v>
      </c>
      <c r="AM190" s="17"/>
      <c r="AN190" s="21">
        <v>1.0200000000000005</v>
      </c>
      <c r="AO190" s="21">
        <v>1.02</v>
      </c>
      <c r="AP190" s="20" t="s">
        <v>18</v>
      </c>
      <c r="AQ190" s="21">
        <v>2.0900000000000003</v>
      </c>
      <c r="AR190" s="17"/>
      <c r="AS190" s="21">
        <v>2.44</v>
      </c>
      <c r="AT190" s="21">
        <v>2.83</v>
      </c>
      <c r="AU190" s="21">
        <v>2.81</v>
      </c>
      <c r="AV190" s="21">
        <v>1.87</v>
      </c>
      <c r="AW190" s="17"/>
      <c r="AX190" s="21">
        <v>0.77000000000000013</v>
      </c>
      <c r="AY190" s="21">
        <v>3.5000000000000004</v>
      </c>
      <c r="AZ190" s="21">
        <v>3.2600000000000002</v>
      </c>
      <c r="BA190" s="21">
        <v>2.09</v>
      </c>
      <c r="BB190" s="17"/>
      <c r="BC190" s="21">
        <v>1.5900000000000003</v>
      </c>
      <c r="BD190" s="21">
        <v>5.3599999999999994</v>
      </c>
      <c r="BE190" s="21">
        <v>4.09</v>
      </c>
      <c r="BF190" s="21">
        <v>2.25</v>
      </c>
      <c r="BG190" s="17"/>
      <c r="BH190" s="21">
        <v>2.99</v>
      </c>
      <c r="BI190" s="21">
        <v>5.29</v>
      </c>
      <c r="BJ190" s="21">
        <v>4.22</v>
      </c>
      <c r="BK190" s="21">
        <v>1.6400000000000006</v>
      </c>
      <c r="BL190" s="17"/>
      <c r="BM190" s="21">
        <v>2.91</v>
      </c>
      <c r="BN190" s="21">
        <v>4.8499999999999996</v>
      </c>
      <c r="BO190" s="21">
        <v>2.9200000000000004</v>
      </c>
      <c r="BP190" s="21">
        <v>3.8700000000000006</v>
      </c>
      <c r="BQ190" s="17"/>
      <c r="BR190" s="21">
        <v>3.24</v>
      </c>
      <c r="BS190" s="21">
        <v>4.18</v>
      </c>
      <c r="BT190" s="21">
        <v>3.1</v>
      </c>
      <c r="BU190" s="21">
        <v>4.6000000000000005</v>
      </c>
      <c r="BV190" s="17"/>
      <c r="BW190" s="21">
        <v>2.21</v>
      </c>
      <c r="BX190" s="21">
        <v>4.97</v>
      </c>
      <c r="BY190" s="21">
        <v>3.23</v>
      </c>
      <c r="BZ190" s="21">
        <v>1.8000000000000003</v>
      </c>
      <c r="CA190" s="17"/>
      <c r="CB190" s="21">
        <v>1.7200000000000002</v>
      </c>
      <c r="CC190" s="21">
        <v>3.85</v>
      </c>
      <c r="CD190" s="21">
        <v>4.0299999999999994</v>
      </c>
      <c r="CE190" s="21">
        <v>2.35</v>
      </c>
    </row>
    <row r="191" spans="5:84" x14ac:dyDescent="0.35">
      <c r="E191" s="33"/>
      <c r="F191" s="33"/>
      <c r="G191" s="1" t="s">
        <v>25</v>
      </c>
      <c r="H191" s="1" t="s">
        <v>29</v>
      </c>
      <c r="I191" s="1" t="s">
        <v>62</v>
      </c>
      <c r="J191" s="21">
        <v>1.7700000000000002</v>
      </c>
      <c r="K191" s="21">
        <v>3</v>
      </c>
      <c r="L191" s="21">
        <v>2.79</v>
      </c>
      <c r="M191" s="21">
        <v>2.0300000000000002</v>
      </c>
      <c r="N191" s="17"/>
      <c r="O191" s="21">
        <v>5.0000000000000017E-2</v>
      </c>
      <c r="P191" s="21">
        <v>3.58</v>
      </c>
      <c r="Q191" s="21">
        <v>2.13</v>
      </c>
      <c r="R191" s="21">
        <v>1.28</v>
      </c>
      <c r="S191" s="17"/>
      <c r="T191" s="21">
        <v>1.6900000000000002</v>
      </c>
      <c r="U191" s="21">
        <v>0.51</v>
      </c>
      <c r="V191" s="21">
        <v>3.0200000000000005</v>
      </c>
      <c r="W191" s="21">
        <v>2.99</v>
      </c>
      <c r="X191" s="17"/>
      <c r="Y191" s="21">
        <v>0.57999999999999996</v>
      </c>
      <c r="Z191" s="21">
        <v>0.59000000000000008</v>
      </c>
      <c r="AA191" s="21">
        <v>3.2800000000000002</v>
      </c>
      <c r="AB191" s="21">
        <v>1.95</v>
      </c>
      <c r="AC191" s="17"/>
      <c r="AD191" s="21">
        <v>4.93</v>
      </c>
      <c r="AE191" s="21">
        <v>5.0600000000000005</v>
      </c>
      <c r="AF191" s="21">
        <v>3.87</v>
      </c>
      <c r="AG191" s="21">
        <v>2.74</v>
      </c>
      <c r="AH191" s="17"/>
      <c r="AI191" s="21">
        <v>0.88000000000000012</v>
      </c>
      <c r="AJ191" s="21">
        <v>2.0099999999999998</v>
      </c>
      <c r="AK191" s="21">
        <v>3.3500000000000005</v>
      </c>
      <c r="AL191" s="21">
        <v>1.9000000000000001</v>
      </c>
      <c r="AM191" s="17"/>
      <c r="AN191" s="21">
        <v>4.0499999999999989</v>
      </c>
      <c r="AO191" s="21">
        <v>3.54</v>
      </c>
      <c r="AP191" s="21">
        <v>2.92</v>
      </c>
      <c r="AQ191" s="21">
        <v>2.17</v>
      </c>
      <c r="AR191" s="17"/>
      <c r="AS191" s="21">
        <v>3.6500000000000004</v>
      </c>
      <c r="AT191" s="21">
        <v>2.41</v>
      </c>
      <c r="AU191" s="21">
        <v>3.55</v>
      </c>
      <c r="AV191" s="21">
        <v>1.82</v>
      </c>
      <c r="AW191" s="17"/>
      <c r="AX191" s="21">
        <v>1.2899999999999998</v>
      </c>
      <c r="AY191" s="21">
        <v>3.7700000000000005</v>
      </c>
      <c r="AZ191" s="21">
        <v>3.1500000000000004</v>
      </c>
      <c r="BA191" s="21">
        <v>2.4299999999999997</v>
      </c>
      <c r="BB191" s="17"/>
      <c r="BC191" s="21">
        <v>0.41999999999999993</v>
      </c>
      <c r="BD191" s="21">
        <v>4.25</v>
      </c>
      <c r="BE191" s="21">
        <v>2.6799999999999997</v>
      </c>
      <c r="BF191" s="21">
        <v>1.7100000000000002</v>
      </c>
      <c r="BG191" s="17"/>
      <c r="BH191" s="21">
        <v>4.93</v>
      </c>
      <c r="BI191" s="21">
        <v>5.3100000000000005</v>
      </c>
      <c r="BJ191" s="21">
        <v>4.2600000000000007</v>
      </c>
      <c r="BK191" s="21">
        <v>1.45</v>
      </c>
      <c r="BL191" s="17"/>
      <c r="BM191" s="21">
        <v>0.1</v>
      </c>
      <c r="BN191" s="21">
        <v>4.28</v>
      </c>
      <c r="BO191" s="21">
        <v>2.74</v>
      </c>
      <c r="BP191" s="21">
        <v>1.5399999999999998</v>
      </c>
      <c r="BQ191" s="17"/>
      <c r="BR191" s="21">
        <v>0.56000000000000005</v>
      </c>
      <c r="BS191" s="21">
        <v>6.23</v>
      </c>
      <c r="BT191" s="21">
        <v>3.4400000000000004</v>
      </c>
      <c r="BU191" s="21">
        <v>1.72</v>
      </c>
      <c r="BV191" s="17"/>
      <c r="BW191" s="21">
        <v>1.8800000000000001</v>
      </c>
      <c r="BX191" s="21">
        <v>4.32</v>
      </c>
      <c r="BY191" s="21">
        <v>5.5299999999999994</v>
      </c>
      <c r="BZ191" s="21">
        <v>2.76</v>
      </c>
      <c r="CA191" s="17"/>
      <c r="CB191" s="21">
        <v>4.2</v>
      </c>
      <c r="CC191" s="21">
        <v>6.129999999999999</v>
      </c>
      <c r="CD191" s="21">
        <v>5.5299999999999994</v>
      </c>
      <c r="CE191" s="21">
        <v>2.4699999999999989</v>
      </c>
    </row>
    <row r="194" spans="5:79" x14ac:dyDescent="0.35">
      <c r="E194" s="1" t="s">
        <v>57</v>
      </c>
      <c r="F194" s="1" t="s">
        <v>87</v>
      </c>
      <c r="G194" s="1" t="s">
        <v>85</v>
      </c>
      <c r="I194" s="1" t="s">
        <v>86</v>
      </c>
      <c r="J194" s="1" t="s">
        <v>51</v>
      </c>
      <c r="K194" s="1" t="s">
        <v>85</v>
      </c>
    </row>
    <row r="195" spans="5:79" x14ac:dyDescent="0.35">
      <c r="E195" s="1" t="s">
        <v>19</v>
      </c>
      <c r="F195" s="29">
        <v>439.6</v>
      </c>
      <c r="G195" s="29">
        <v>5061.2</v>
      </c>
      <c r="I195" s="1" t="s">
        <v>19</v>
      </c>
      <c r="J195" s="29">
        <v>64.100000000000009</v>
      </c>
      <c r="K195" s="29">
        <v>83.8</v>
      </c>
      <c r="L195" s="17"/>
      <c r="M195" s="17"/>
      <c r="N195" s="17"/>
      <c r="O195" s="17"/>
      <c r="P195" s="17"/>
      <c r="Q195" s="17"/>
      <c r="R195" s="17"/>
      <c r="S195" s="17"/>
      <c r="T195" s="17"/>
      <c r="Y195" s="17"/>
      <c r="AD195" s="17"/>
      <c r="AI195" s="17"/>
      <c r="AN195" s="17"/>
      <c r="AX195" s="17"/>
      <c r="BC195" s="17"/>
      <c r="BH195" s="17"/>
      <c r="BM195" s="17"/>
      <c r="BR195" s="17"/>
      <c r="BW195" s="17"/>
      <c r="BX195" s="17"/>
      <c r="BY195" s="17"/>
      <c r="BZ195" s="17"/>
      <c r="CA195" s="17"/>
    </row>
    <row r="196" spans="5:79" x14ac:dyDescent="0.35">
      <c r="E196" s="1" t="s">
        <v>20</v>
      </c>
      <c r="F196" s="29">
        <v>42</v>
      </c>
      <c r="G196" s="29">
        <v>1829</v>
      </c>
      <c r="H196" s="17"/>
      <c r="I196" s="1" t="s">
        <v>20</v>
      </c>
      <c r="J196" s="29">
        <v>41.540000000000006</v>
      </c>
      <c r="K196" s="29">
        <v>86.5</v>
      </c>
      <c r="L196" s="17"/>
      <c r="M196" s="17"/>
      <c r="N196" s="17"/>
      <c r="O196" s="17"/>
      <c r="P196" s="17"/>
      <c r="Q196" s="17"/>
      <c r="R196" s="17"/>
      <c r="S196" s="17"/>
      <c r="T196" s="17"/>
      <c r="Y196" s="17"/>
      <c r="AD196" s="17"/>
      <c r="AI196" s="17"/>
      <c r="AN196" s="17"/>
      <c r="AX196" s="17"/>
      <c r="BC196" s="17"/>
      <c r="BH196" s="17"/>
      <c r="BM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</row>
    <row r="197" spans="5:79" x14ac:dyDescent="0.35">
      <c r="E197" s="2" t="s">
        <v>21</v>
      </c>
      <c r="F197" s="29">
        <v>278</v>
      </c>
      <c r="G197" s="29">
        <v>3873</v>
      </c>
      <c r="I197" s="2" t="s">
        <v>21</v>
      </c>
      <c r="J197" s="29">
        <v>44.57</v>
      </c>
      <c r="K197" s="29">
        <v>93.539999999999992</v>
      </c>
    </row>
    <row r="198" spans="5:79" x14ac:dyDescent="0.35">
      <c r="E198" s="1" t="s">
        <v>70</v>
      </c>
      <c r="F198" s="29">
        <v>299</v>
      </c>
      <c r="G198" s="29">
        <v>1287</v>
      </c>
      <c r="I198" s="1" t="s">
        <v>70</v>
      </c>
      <c r="J198" s="29">
        <v>64.100000000000009</v>
      </c>
      <c r="K198" s="29">
        <v>83.8</v>
      </c>
    </row>
    <row r="199" spans="5:79" x14ac:dyDescent="0.35">
      <c r="E199" s="1" t="s">
        <v>71</v>
      </c>
      <c r="F199" s="29">
        <v>3300</v>
      </c>
      <c r="G199" s="29">
        <v>6300</v>
      </c>
      <c r="I199" s="1" t="s">
        <v>71</v>
      </c>
      <c r="J199" s="29">
        <v>87.61</v>
      </c>
      <c r="K199" s="29">
        <v>93.25</v>
      </c>
    </row>
    <row r="200" spans="5:79" x14ac:dyDescent="0.35">
      <c r="E200" s="1" t="s">
        <v>22</v>
      </c>
      <c r="F200" s="29">
        <v>690.6</v>
      </c>
      <c r="G200" s="29">
        <v>3922.1</v>
      </c>
      <c r="I200" s="1" t="s">
        <v>22</v>
      </c>
      <c r="J200" s="29">
        <v>79.440000000000012</v>
      </c>
      <c r="K200" s="29">
        <v>97.649999999999991</v>
      </c>
    </row>
    <row r="201" spans="5:79" x14ac:dyDescent="0.35">
      <c r="E201" s="1" t="s">
        <v>23</v>
      </c>
      <c r="F201" s="17">
        <v>501</v>
      </c>
      <c r="G201" s="17">
        <v>5105.3</v>
      </c>
      <c r="I201" s="1" t="s">
        <v>23</v>
      </c>
      <c r="J201" s="17">
        <v>66.5</v>
      </c>
      <c r="K201" s="17">
        <v>98.38</v>
      </c>
    </row>
    <row r="202" spans="5:79" x14ac:dyDescent="0.35">
      <c r="E202" s="1" t="s">
        <v>24</v>
      </c>
      <c r="F202" s="17">
        <v>684.7</v>
      </c>
      <c r="G202" s="17">
        <v>3716</v>
      </c>
      <c r="I202" s="1" t="s">
        <v>24</v>
      </c>
      <c r="J202" s="17">
        <v>83.789999999999992</v>
      </c>
      <c r="K202" s="17">
        <v>93.46</v>
      </c>
    </row>
    <row r="203" spans="5:79" x14ac:dyDescent="0.35">
      <c r="E203" s="1" t="s">
        <v>25</v>
      </c>
      <c r="F203" s="17">
        <v>696.9</v>
      </c>
      <c r="G203" s="17">
        <v>5503</v>
      </c>
      <c r="I203" s="1" t="s">
        <v>25</v>
      </c>
      <c r="J203" s="17">
        <v>87.16</v>
      </c>
      <c r="K203" s="17">
        <v>92.43</v>
      </c>
    </row>
    <row r="205" spans="5:79" x14ac:dyDescent="0.35">
      <c r="E205" s="32" t="s">
        <v>80</v>
      </c>
      <c r="F205" s="17">
        <f>AVERAGE(F195:F203)</f>
        <v>770.2</v>
      </c>
      <c r="G205" s="17">
        <f>AVERAGE(G195:G203)</f>
        <v>4066.2888888888888</v>
      </c>
      <c r="I205" s="32" t="s">
        <v>80</v>
      </c>
      <c r="J205" s="17">
        <f>AVERAGE(J195:J203)</f>
        <v>68.756666666666661</v>
      </c>
      <c r="K205" s="17">
        <f>AVERAGE(K195:K203)</f>
        <v>91.423333333333346</v>
      </c>
    </row>
    <row r="206" spans="5:79" x14ac:dyDescent="0.35">
      <c r="E206" s="32" t="s">
        <v>81</v>
      </c>
      <c r="F206" s="17">
        <f>STDEV(F195:F203)</f>
        <v>974.37402084620453</v>
      </c>
      <c r="G206" s="17">
        <f>STDEV(G195:G203)</f>
        <v>1659.5842095570538</v>
      </c>
      <c r="I206" s="32" t="s">
        <v>81</v>
      </c>
      <c r="J206" s="17">
        <f>STDEV(J195:J203)</f>
        <v>17.351041035050361</v>
      </c>
      <c r="K206" s="17">
        <f>STDEV(K195:K203)</f>
        <v>5.4842342218399081</v>
      </c>
    </row>
    <row r="207" spans="5:79" x14ac:dyDescent="0.35">
      <c r="E207" s="32" t="s">
        <v>82</v>
      </c>
      <c r="F207" s="17">
        <f>F206/SQRT(F208)</f>
        <v>324.79134028206818</v>
      </c>
      <c r="G207" s="17">
        <f>G206/SQRT(G208)</f>
        <v>553.19473651901797</v>
      </c>
      <c r="I207" s="32" t="s">
        <v>82</v>
      </c>
      <c r="J207" s="17">
        <f>J206/SQRT(J208)</f>
        <v>5.7836803450167871</v>
      </c>
      <c r="K207" s="17">
        <f>K206/SQRT(K208)</f>
        <v>1.828078073946636</v>
      </c>
    </row>
    <row r="208" spans="5:79" x14ac:dyDescent="0.35">
      <c r="E208" s="32" t="s">
        <v>83</v>
      </c>
      <c r="F208">
        <f>COUNT(F195:F203)</f>
        <v>9</v>
      </c>
      <c r="G208">
        <f>COUNT(G195:G203)</f>
        <v>9</v>
      </c>
      <c r="I208" s="32" t="s">
        <v>83</v>
      </c>
      <c r="J208">
        <f>COUNT(J195:J203)</f>
        <v>9</v>
      </c>
      <c r="K208">
        <f>COUNT(K195:K203)</f>
        <v>9</v>
      </c>
    </row>
    <row r="209" spans="5:11" x14ac:dyDescent="0.35">
      <c r="E209" s="1"/>
      <c r="I209" s="1"/>
    </row>
    <row r="210" spans="5:11" x14ac:dyDescent="0.35">
      <c r="E210" s="32" t="s">
        <v>84</v>
      </c>
      <c r="G210">
        <f>TTEST(F195:F203,G195:G203,2,3)</f>
        <v>1.9389027880289784E-4</v>
      </c>
      <c r="I210" s="32" t="s">
        <v>84</v>
      </c>
      <c r="K210">
        <f>TTEST(J195:J203,K195:K203,2,2)</f>
        <v>1.7969468687991819E-3</v>
      </c>
    </row>
  </sheetData>
  <mergeCells count="160">
    <mergeCell ref="BM1:BP1"/>
    <mergeCell ref="BR1:BU1"/>
    <mergeCell ref="BW1:BZ1"/>
    <mergeCell ref="CB1:CE1"/>
    <mergeCell ref="H3:H13"/>
    <mergeCell ref="A2:A13"/>
    <mergeCell ref="B6:B9"/>
    <mergeCell ref="J15:M15"/>
    <mergeCell ref="O15:R15"/>
    <mergeCell ref="T15:W15"/>
    <mergeCell ref="AI1:AL1"/>
    <mergeCell ref="AN1:AQ1"/>
    <mergeCell ref="AS1:AV1"/>
    <mergeCell ref="AX1:BA1"/>
    <mergeCell ref="BC1:BF1"/>
    <mergeCell ref="BH1:BK1"/>
    <mergeCell ref="G1:G125"/>
    <mergeCell ref="J1:M1"/>
    <mergeCell ref="O1:R1"/>
    <mergeCell ref="T1:W1"/>
    <mergeCell ref="Y1:AB1"/>
    <mergeCell ref="AD1:AG1"/>
    <mergeCell ref="Y15:AB15"/>
    <mergeCell ref="AD15:AG15"/>
    <mergeCell ref="BM15:BP15"/>
    <mergeCell ref="BR15:BU15"/>
    <mergeCell ref="BW15:BZ15"/>
    <mergeCell ref="CB15:CE15"/>
    <mergeCell ref="B11:B13"/>
    <mergeCell ref="H17:H27"/>
    <mergeCell ref="AI15:AL15"/>
    <mergeCell ref="AN15:AQ15"/>
    <mergeCell ref="AS15:AV15"/>
    <mergeCell ref="AX15:BA15"/>
    <mergeCell ref="BC15:BF15"/>
    <mergeCell ref="BH15:BK15"/>
    <mergeCell ref="CB29:CE29"/>
    <mergeCell ref="H31:H41"/>
    <mergeCell ref="J43:M43"/>
    <mergeCell ref="O43:R43"/>
    <mergeCell ref="T43:W43"/>
    <mergeCell ref="Y43:AB43"/>
    <mergeCell ref="AD43:AG43"/>
    <mergeCell ref="AI43:AL43"/>
    <mergeCell ref="AN43:AQ43"/>
    <mergeCell ref="AS43:AV43"/>
    <mergeCell ref="AX29:BA29"/>
    <mergeCell ref="BC29:BF29"/>
    <mergeCell ref="BH29:BK29"/>
    <mergeCell ref="BM29:BP29"/>
    <mergeCell ref="BR29:BU29"/>
    <mergeCell ref="BW29:BZ29"/>
    <mergeCell ref="T29:W29"/>
    <mergeCell ref="Y29:AB29"/>
    <mergeCell ref="AD29:AG29"/>
    <mergeCell ref="AI29:AL29"/>
    <mergeCell ref="AN29:AQ29"/>
    <mergeCell ref="AS29:AV29"/>
    <mergeCell ref="J29:M29"/>
    <mergeCell ref="O29:R29"/>
    <mergeCell ref="CB43:CE43"/>
    <mergeCell ref="H45:H55"/>
    <mergeCell ref="J57:M57"/>
    <mergeCell ref="O57:R57"/>
    <mergeCell ref="T57:W57"/>
    <mergeCell ref="Y57:AB57"/>
    <mergeCell ref="AD57:AG57"/>
    <mergeCell ref="AI57:AL57"/>
    <mergeCell ref="AN57:AQ57"/>
    <mergeCell ref="AS57:AV57"/>
    <mergeCell ref="AX43:BA43"/>
    <mergeCell ref="BC43:BF43"/>
    <mergeCell ref="BH43:BK43"/>
    <mergeCell ref="BM43:BP43"/>
    <mergeCell ref="BR43:BU43"/>
    <mergeCell ref="BW43:BZ43"/>
    <mergeCell ref="CB57:CE57"/>
    <mergeCell ref="AX57:BA57"/>
    <mergeCell ref="BC57:BF57"/>
    <mergeCell ref="BH57:BK57"/>
    <mergeCell ref="BM57:BP57"/>
    <mergeCell ref="BR57:BU57"/>
    <mergeCell ref="BW57:BZ57"/>
    <mergeCell ref="H59:H69"/>
    <mergeCell ref="J71:M71"/>
    <mergeCell ref="O71:R71"/>
    <mergeCell ref="T71:W71"/>
    <mergeCell ref="Y71:AB71"/>
    <mergeCell ref="AD71:AG71"/>
    <mergeCell ref="AI71:AL71"/>
    <mergeCell ref="AN71:AQ71"/>
    <mergeCell ref="AS71:AV71"/>
    <mergeCell ref="CB71:CE71"/>
    <mergeCell ref="H73:H83"/>
    <mergeCell ref="J85:M85"/>
    <mergeCell ref="O85:R85"/>
    <mergeCell ref="T85:W85"/>
    <mergeCell ref="Y85:AB85"/>
    <mergeCell ref="AD85:AG85"/>
    <mergeCell ref="AI85:AL85"/>
    <mergeCell ref="AN85:AQ85"/>
    <mergeCell ref="AS85:AV85"/>
    <mergeCell ref="AX71:BA71"/>
    <mergeCell ref="BC71:BF71"/>
    <mergeCell ref="BH71:BK71"/>
    <mergeCell ref="BM71:BP71"/>
    <mergeCell ref="BR71:BU71"/>
    <mergeCell ref="BW71:BZ71"/>
    <mergeCell ref="CB85:CE85"/>
    <mergeCell ref="AX85:BA85"/>
    <mergeCell ref="BC85:BF85"/>
    <mergeCell ref="BH85:BK85"/>
    <mergeCell ref="BM85:BP85"/>
    <mergeCell ref="BR85:BU85"/>
    <mergeCell ref="BW85:BZ85"/>
    <mergeCell ref="H87:H97"/>
    <mergeCell ref="J99:M99"/>
    <mergeCell ref="O99:R99"/>
    <mergeCell ref="T99:W99"/>
    <mergeCell ref="Y99:AB99"/>
    <mergeCell ref="AD99:AG99"/>
    <mergeCell ref="AI99:AL99"/>
    <mergeCell ref="AN99:AQ99"/>
    <mergeCell ref="AS99:AV99"/>
    <mergeCell ref="CB99:CE99"/>
    <mergeCell ref="H101:H111"/>
    <mergeCell ref="J113:M113"/>
    <mergeCell ref="O113:R113"/>
    <mergeCell ref="T113:W113"/>
    <mergeCell ref="Y113:AB113"/>
    <mergeCell ref="AD113:AG113"/>
    <mergeCell ref="AI113:AL113"/>
    <mergeCell ref="AN113:AQ113"/>
    <mergeCell ref="AS113:AV113"/>
    <mergeCell ref="AX99:BA99"/>
    <mergeCell ref="BC99:BF99"/>
    <mergeCell ref="BH99:BK99"/>
    <mergeCell ref="BM99:BP99"/>
    <mergeCell ref="BR99:BU99"/>
    <mergeCell ref="BW99:BZ99"/>
    <mergeCell ref="E164:E175"/>
    <mergeCell ref="F168:F171"/>
    <mergeCell ref="F173:F175"/>
    <mergeCell ref="E180:E191"/>
    <mergeCell ref="F184:F187"/>
    <mergeCell ref="F189:F191"/>
    <mergeCell ref="CB113:CE113"/>
    <mergeCell ref="H115:H125"/>
    <mergeCell ref="E132:E143"/>
    <mergeCell ref="F136:F139"/>
    <mergeCell ref="F141:F143"/>
    <mergeCell ref="E148:E159"/>
    <mergeCell ref="F152:F155"/>
    <mergeCell ref="F157:F159"/>
    <mergeCell ref="AX113:BA113"/>
    <mergeCell ref="BC113:BF113"/>
    <mergeCell ref="BH113:BK113"/>
    <mergeCell ref="BM113:BP113"/>
    <mergeCell ref="BR113:BU113"/>
    <mergeCell ref="BW113:BZ113"/>
  </mergeCells>
  <conditionalFormatting sqref="L97:M97">
    <cfRule type="dataBar" priority="4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{150A6186-FFC8-4C45-A175-EC350EE822ED}</x14:id>
        </ext>
      </extLst>
    </cfRule>
  </conditionalFormatting>
  <conditionalFormatting sqref="L96:M96">
    <cfRule type="dataBar" priority="4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{A82F5593-92FF-41BE-B066-77F79DE158A3}</x14:id>
        </ext>
      </extLst>
    </cfRule>
  </conditionalFormatting>
  <conditionalFormatting sqref="L56:M56">
    <cfRule type="dataBar" priority="4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{5576768A-4088-4D47-9E95-F7629F2CD8D6}</x14:id>
        </ext>
      </extLst>
    </cfRule>
  </conditionalFormatting>
  <conditionalFormatting sqref="L41:M42">
    <cfRule type="dataBar" priority="4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{618CD06C-D6A5-4895-BE71-3B6A3A5B281C}</x14:id>
        </ext>
      </extLst>
    </cfRule>
  </conditionalFormatting>
  <conditionalFormatting sqref="L40:M40">
    <cfRule type="dataBar" priority="4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{F0B7536C-E847-46C8-BDA8-0F8D2A7DB3F8}</x14:id>
        </ext>
      </extLst>
    </cfRule>
  </conditionalFormatting>
  <conditionalFormatting sqref="L69:M69">
    <cfRule type="dataBar" priority="4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{4B1A37E7-DA21-4319-8B00-43A576D2AD13}</x14:id>
        </ext>
      </extLst>
    </cfRule>
  </conditionalFormatting>
  <conditionalFormatting sqref="L68:M68">
    <cfRule type="dataBar" priority="4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{A88D354A-4D8C-4E6D-BEDA-A023A92D0D36}</x14:id>
        </ext>
      </extLst>
    </cfRule>
  </conditionalFormatting>
  <conditionalFormatting sqref="L70:M70">
    <cfRule type="dataBar" priority="4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{916FEF7A-FE90-4C83-AAD4-1610B2AB6F16}</x14:id>
        </ext>
      </extLst>
    </cfRule>
  </conditionalFormatting>
  <conditionalFormatting sqref="L83:M83">
    <cfRule type="dataBar" priority="4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{011C24CE-42FB-4218-AB75-C7586DEFAD4F}</x14:id>
        </ext>
      </extLst>
    </cfRule>
  </conditionalFormatting>
  <conditionalFormatting sqref="L82:M82">
    <cfRule type="dataBar" priority="4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{CE7BC35D-43D3-4738-89E3-14BDF1BA5703}</x14:id>
        </ext>
      </extLst>
    </cfRule>
  </conditionalFormatting>
  <conditionalFormatting sqref="L84:M84">
    <cfRule type="dataBar" priority="4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{C099D95D-71F1-44B7-8841-F2ED4002BA37}</x14:id>
        </ext>
      </extLst>
    </cfRule>
  </conditionalFormatting>
  <conditionalFormatting sqref="L111:M111">
    <cfRule type="dataBar" priority="4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{9484F8CD-6DF9-4D91-A9E2-A17765CD5D45}</x14:id>
        </ext>
      </extLst>
    </cfRule>
  </conditionalFormatting>
  <conditionalFormatting sqref="L110:M110">
    <cfRule type="dataBar" priority="40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{C5D83F3E-1BCC-4386-87C3-49A63BA97616}</x14:id>
        </ext>
      </extLst>
    </cfRule>
  </conditionalFormatting>
  <conditionalFormatting sqref="L125:M125">
    <cfRule type="dataBar" priority="40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{730A9131-C273-4EF6-BBD5-0C7CEED4C9D6}</x14:id>
        </ext>
      </extLst>
    </cfRule>
  </conditionalFormatting>
  <conditionalFormatting sqref="L124:M124">
    <cfRule type="dataBar" priority="40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{99FE7142-4789-4A48-BDD3-2BA054236D16}</x14:id>
        </ext>
      </extLst>
    </cfRule>
  </conditionalFormatting>
  <conditionalFormatting sqref="L14:M14">
    <cfRule type="dataBar" priority="4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{7920BB9B-E099-47ED-866A-B5EF134E6979}</x14:id>
        </ext>
      </extLst>
    </cfRule>
  </conditionalFormatting>
  <conditionalFormatting sqref="L13:M13">
    <cfRule type="dataBar" priority="40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{3908A8FB-C0AA-494D-85DA-B6E19CF2C3B8}</x14:id>
        </ext>
      </extLst>
    </cfRule>
  </conditionalFormatting>
  <conditionalFormatting sqref="L12:M12">
    <cfRule type="dataBar" priority="40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{153AB232-3F76-4208-8D89-655CC7A01484}</x14:id>
        </ext>
      </extLst>
    </cfRule>
  </conditionalFormatting>
  <conditionalFormatting sqref="L27:M27">
    <cfRule type="dataBar" priority="40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{75E0CE1C-EDCA-4BCD-85DB-6736123A69ED}</x14:id>
        </ext>
      </extLst>
    </cfRule>
  </conditionalFormatting>
  <conditionalFormatting sqref="L26:M26">
    <cfRule type="dataBar" priority="40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{D6F6CE76-561A-42DB-AF2F-50D910A8BFD1}</x14:id>
        </ext>
      </extLst>
    </cfRule>
  </conditionalFormatting>
  <conditionalFormatting sqref="L55:M55">
    <cfRule type="dataBar" priority="40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{087BCDEA-2108-4640-9170-D6F62D740D92}</x14:id>
        </ext>
      </extLst>
    </cfRule>
  </conditionalFormatting>
  <conditionalFormatting sqref="L54:M54">
    <cfRule type="dataBar" priority="40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{28D77D27-44C3-4AF0-A2B8-395459AFA84B}</x14:id>
        </ext>
      </extLst>
    </cfRule>
  </conditionalFormatting>
  <conditionalFormatting sqref="AD132:AG132 AD148:AG148">
    <cfRule type="colorScale" priority="14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132:AL132 AI148:AL148">
    <cfRule type="colorScale" priority="1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N132:AQ132 AN148:AQ148">
    <cfRule type="colorScale" priority="14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S132:AV132 AS148:AV148">
    <cfRule type="colorScale" priority="14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32:BA132 AX148:BA148">
    <cfRule type="colorScale" priority="14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C132:BF132 BC148:BF148">
    <cfRule type="colorScale" priority="14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H132:BK132 BH148:BK148">
    <cfRule type="colorScale" priority="14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M132:BP132 BM148:BP148">
    <cfRule type="colorScale" priority="14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R132:BU132 BR148:BU148">
    <cfRule type="colorScale" priority="14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W132:BZ132 BW148:BZ148">
    <cfRule type="colorScale" priority="14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132:W132 T148:W148">
    <cfRule type="colorScale" priority="14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2:R132 O148:R148">
    <cfRule type="colorScale" priority="14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48 BV132 N132 N148 AC132 AC148 AH132 AH148 AM132 AM148 AR132 AR148 AW132 AW148 BB132 BB148 BG132 BG148 BL132 BL148 X132 X148 S132 S148">
    <cfRule type="colorScale" priority="14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2:CE132 J148:CE148">
    <cfRule type="colorScale" priority="15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0 N164 AC164 AC180 BV164 BV180 AH164 AH180 AM164 AM180 AR164 AR180 AW164 AW180 BB164 BB180 BG164 BG180 BL164 BL180 X164 X180 S164 S180">
    <cfRule type="colorScale" priority="15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64:AG164 AD180:AG180">
    <cfRule type="colorScale" priority="15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164:AL164 AI180:AL180">
    <cfRule type="colorScale" priority="15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N164:AQ164 AN180:AQ180">
    <cfRule type="colorScale" priority="15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S164:AV164 AS180:AV180">
    <cfRule type="colorScale" priority="15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64:BA164 AX180:BA180">
    <cfRule type="colorScale" priority="15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C164:BF164 BC180:BF180">
    <cfRule type="colorScale" priority="15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H164:BK164 BH180:BK180">
    <cfRule type="colorScale" priority="15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M164:BP164 BM180:BP180">
    <cfRule type="colorScale" priority="15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R164:BU164 BR180:BU180">
    <cfRule type="colorScale" priority="15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W164:BZ164 BW180:BZ180">
    <cfRule type="colorScale" priority="15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164:W164 T180:W180">
    <cfRule type="colorScale" priority="16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4:R164 O180:R180">
    <cfRule type="colorScale" priority="16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64:CF164 J180:CF180">
    <cfRule type="colorScale" priority="16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2:CE132 J148:CE149 J164:CF164 J180:CF180">
    <cfRule type="colorScale" priority="16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50 N134 AC134 AC150 X134 X150">
    <cfRule type="colorScale" priority="16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34:AG134 AD150:AG150">
    <cfRule type="colorScale" priority="16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134:AL134 AI150:AL150">
    <cfRule type="colorScale" priority="16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N134:AQ134 AN150:AQ150">
    <cfRule type="colorScale" priority="16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S134:AV134 AS150:AV150">
    <cfRule type="colorScale" priority="17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34:BA134 AX150:BA150">
    <cfRule type="colorScale" priority="17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C134:BF134 BC150:BF150">
    <cfRule type="colorScale" priority="17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H134:BK134 BH150:BK150">
    <cfRule type="colorScale" priority="17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M134:BP134 BM150:BP150">
    <cfRule type="colorScale" priority="17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R134:BU134 BR150:BU150">
    <cfRule type="colorScale" priority="17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W134:BZ134 BW150:BZ150">
    <cfRule type="colorScale" priority="17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50 BV134 AH134 AH150 AM134 AM150 AR134 AR150 AW134 AW150 BB134 BB150 BG134 BG150 BL134 BL150">
    <cfRule type="colorScale" priority="17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34:BZ134 AD150:BZ150">
    <cfRule type="colorScale" priority="17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4:R134 O150:R150">
    <cfRule type="colorScale" priority="17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134:W134 T150:W150">
    <cfRule type="colorScale" priority="17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150 S134">
    <cfRule type="colorScale" priority="17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4:W134 O150:W150">
    <cfRule type="colorScale" priority="17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4:CE134 J150:CE150">
    <cfRule type="colorScale" priority="17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82 BV166 AH166 AH182 AM166 AM182 AR166 AR182 AW166 AW182 BB166 BB182 BG166 BG182 BL166 BL182">
    <cfRule type="colorScale" priority="19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66:AG166 AD182:AG182">
    <cfRule type="colorScale" priority="19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I166:AL166 AI182:AL182">
    <cfRule type="colorScale" priority="19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N166:AQ166 AN182:AQ182">
    <cfRule type="colorScale" priority="19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S166:AV166 AS182:AV182">
    <cfRule type="colorScale" priority="19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66:BA166 AX182:BA182">
    <cfRule type="colorScale" priority="19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C166:BF166 BC182:BF182">
    <cfRule type="colorScale" priority="19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H166:BK166 BH182:BK182">
    <cfRule type="colorScale" priority="19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M166:BP166 BM182:BP182">
    <cfRule type="colorScale" priority="19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R166:BU166 BR182:BU182">
    <cfRule type="colorScale" priority="19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W166:BZ166 BW182:BZ182">
    <cfRule type="colorScale" priority="19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66:BZ166 AD182:BZ182">
    <cfRule type="colorScale" priority="19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182 S166">
    <cfRule type="colorScale" priority="19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6:R166 O182:R182">
    <cfRule type="colorScale" priority="19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166:W166 T182:W182">
    <cfRule type="colorScale" priority="19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66:W166 O182:W182">
    <cfRule type="colorScale" priority="19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2 N166 X166 X182 AC166 AC182">
    <cfRule type="colorScale" priority="19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66:CE166 J182:CE182">
    <cfRule type="colorScale" priority="20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134:BZ134 AD150:BZ151 AD166:BZ166 AD182:BZ182">
    <cfRule type="colorScale" priority="20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34:W134 O150:W151 O166:W166 O182:W182">
    <cfRule type="colorScale" priority="20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52">
    <cfRule type="colorScale" priority="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84">
    <cfRule type="colorScale" priority="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84">
    <cfRule type="colorScale" priority="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52 N136 S136 S152 X136 X152 AC136 AC152 AH136 AH152 AM136 AM152 AR136 AR152 AW136 AW152 BB136 BB152 BG136 BG152 BL136 BL152 BV136 BV152">
    <cfRule type="colorScale" priority="21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52:CE152 J136:CE136">
    <cfRule type="colorScale" priority="21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4 N168 S184 S168 X184 X168 AC184 AC168 AH184 AH168 AM184 AM168 AR184 AR168 AW184 AW168 BB184 BB168 BG184 BG168 BL184 BL168 BV184 BV168">
    <cfRule type="colorScale" priority="22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84:CE184 J168:CE168">
    <cfRule type="colorScale" priority="22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85:AW185 J169:CE169 AY185:CE185">
    <cfRule type="colorScale" priority="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85">
    <cfRule type="colorScale" priority="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53 N137 S137 S153 X137 X153 AC137 AC153 AH137 AH153 AM137 AM153 AR137 AR153 AW137 AW153 BB137 BB153 BG137 BG153 BL137 BL153 BV137 BV153">
    <cfRule type="colorScale" priority="24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7:CE137 J153:CE153">
    <cfRule type="colorScale" priority="24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5 N169 S169 S185 X169 X185 AC169 AC185 AH169 AH185 AM169 AM185 AR169 AR185 AW169 AW185 BB169 BB185 BG169 BG185 BL169 BL185 BV169 BV185">
    <cfRule type="colorScale" priority="26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54">
    <cfRule type="colorScale" priority="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86">
    <cfRule type="colorScale" priority="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X186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54 BV138 N138 N154 S138 S154 X138 X154 AC138 AC154 AH138 AH154 AM138 AM154 AR138 AR154 AW138 AW154 BB138 BB154 BG138 BG154 BL138 BL154">
    <cfRule type="colorScale" priority="27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8:CE138 J154:CE154">
    <cfRule type="colorScale" priority="28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6 N170 S170 S186 X170 X186 AC170 AC186 AH170 AH186 AM170 AM186 AR170 AW170 AW186 BB170 BB186 BG170 BG186 BL170 BL186 BV170 BV186">
    <cfRule type="colorScale" priority="29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70:CE170 J186:CE186">
    <cfRule type="colorScale" priority="30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55 BV139 N139 N155 S139 S155 X139 X155 AC139 AC155 AH139 AH155 AM139 AM155 AR139 AR155 AW139 AW155 BB139 BB155 BG139 BG155 BL139 BL155">
    <cfRule type="colorScale" priority="31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39:CE139 J155:CE155">
    <cfRule type="colorScale" priority="32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87 N171 S171 S187 X171 X187 AC171 AC187 AH171 AH187 AM171 AM187 AR171 AR187 AW171 AW187 BB171 BB187 BG171 BG187 BL171 BL187 BV171 BV187">
    <cfRule type="colorScale" priority="3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71:CE171 J187:CE187">
    <cfRule type="colorScale" priority="34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1:BP141 J157:BP157 CB141:CE141 CB157:CE157 BR141:BZ141 BR157:BZ157">
    <cfRule type="colorScale" priority="36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73:BP173 J189:BP189 CB173:CE173 CB189:CE189 BR173:BZ173 BR189:BZ189">
    <cfRule type="colorScale" priority="38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P190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58 N142 S142 S158 X142 X158 AC142 AC158 AH142 AM142 AM158 BV142 BV158 AR142 AR158 AW142 AW158 BB142 BB158 BG142 BG158 BL142 BL158">
    <cfRule type="colorScale" priority="41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2:CE142 J158:CE158">
    <cfRule type="colorScale" priority="41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90 N174 S174 S190 X174 X190 AC174 AC190 AH174 AH190 AM174 AM190 AR174 AR190 AW174 BB174 BB190 BG174 BG190 BL174 BL190">
    <cfRule type="colorScale" priority="43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74:CE174 J190:CE190">
    <cfRule type="colorScale" priority="43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V159 BB143 BV143 N159 N143 S159 S143 X159 X143 AC159 AC143 AH159 AH143 AM159 AM143 AR159 AR143 AW159 AW143 BG159 BG143 BL159 BL143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59:CE159 J143:CE143">
    <cfRule type="colorScale" priority="46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91 BB175 AX196 N175 S191 S175 X191 X175 AC191 AC175 AH191 AH175 AM191 AM175 AR191 AR175 BG191 BG175 BL191 BL175 BV191 BV175">
    <cfRule type="colorScale" priority="49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1:CE191 J175:CE175">
    <cfRule type="colorScale" priority="49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95:G195">
    <cfRule type="dataBar" priority="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{C0F71B98-B455-43B4-936B-8DC4FE56F1DF}</x14:id>
        </ext>
      </extLst>
    </cfRule>
  </conditionalFormatting>
  <conditionalFormatting sqref="F196:G196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{B22E4DB9-BC68-4430-B71B-46D3B706C153}</x14:id>
        </ext>
      </extLst>
    </cfRule>
  </conditionalFormatting>
  <conditionalFormatting sqref="F197:G197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{07AFF0B7-0BC2-4E56-B914-27B6CEF1299F}</x14:id>
        </ext>
      </extLst>
    </cfRule>
  </conditionalFormatting>
  <conditionalFormatting sqref="F198:G198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{02F83ACF-8500-4142-BB3B-F585EBD608EA}</x14:id>
        </ext>
      </extLst>
    </cfRule>
  </conditionalFormatting>
  <conditionalFormatting sqref="F199:G199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{8B144010-3607-4CBF-91AE-C7E1701BE65B}</x14:id>
        </ext>
      </extLst>
    </cfRule>
  </conditionalFormatting>
  <conditionalFormatting sqref="F199:G199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{AEF19C3C-F1EB-42FA-8521-9F38A877FDA9}</x14:id>
        </ext>
      </extLst>
    </cfRule>
  </conditionalFormatting>
  <conditionalFormatting sqref="F200:G200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{92D34E79-9B87-44C0-B0D3-CD6352BC2E3B}</x14:id>
        </ext>
      </extLst>
    </cfRule>
  </conditionalFormatting>
  <conditionalFormatting sqref="F200:G200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{F298CFBB-AD48-4F90-9461-8E77769138DC}</x14:id>
        </ext>
      </extLst>
    </cfRule>
  </conditionalFormatting>
  <conditionalFormatting sqref="F201:G201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{F9F8DC38-33CC-4605-A4E9-0778428D8C95}</x14:id>
        </ext>
      </extLst>
    </cfRule>
  </conditionalFormatting>
  <conditionalFormatting sqref="J195:K195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{A0A3912A-3F18-49F9-9639-10BA610D5574}</x14:id>
        </ext>
      </extLst>
    </cfRule>
  </conditionalFormatting>
  <conditionalFormatting sqref="J196:K196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{DFE2DC8B-5A62-4EA2-91F9-B2B8C3B3DE1F}</x14:id>
        </ext>
      </extLst>
    </cfRule>
  </conditionalFormatting>
  <conditionalFormatting sqref="J197:K197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{FE146032-EEF2-4586-936D-C9EB73C4616C}</x14:id>
        </ext>
      </extLst>
    </cfRule>
  </conditionalFormatting>
  <conditionalFormatting sqref="J198:K198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{9CDB0E04-E254-4B7C-985D-B10D39B47F4D}</x14:id>
        </ext>
      </extLst>
    </cfRule>
  </conditionalFormatting>
  <conditionalFormatting sqref="J199:K199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{90CC2DFA-4134-4F59-9A66-5E894210226C}</x14:id>
        </ext>
      </extLst>
    </cfRule>
  </conditionalFormatting>
  <conditionalFormatting sqref="J199:K199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{67F5E8C6-FF5E-4B06-8A78-B36B06C729D4}</x14:id>
        </ext>
      </extLst>
    </cfRule>
  </conditionalFormatting>
  <conditionalFormatting sqref="J200:K200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{7E7AC312-9D1D-4CE0-AD5E-675E3AE306D7}</x14:id>
        </ext>
      </extLst>
    </cfRule>
  </conditionalFormatting>
  <conditionalFormatting sqref="J200:K200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{B0ECDDBD-1D1F-43CA-AB5B-346AF348310F}</x14:id>
        </ext>
      </extLst>
    </cfRule>
  </conditionalFormatting>
  <conditionalFormatting sqref="J201:K202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{4F37993A-EE1C-4671-838D-FE0111F06AF2}</x14:id>
        </ext>
      </extLst>
    </cfRule>
  </conditionalFormatting>
  <conditionalFormatting sqref="F195:G201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{7F4002FE-609D-4D2E-BEEF-7E0400E7080C}</x14:id>
        </ext>
      </extLst>
    </cfRule>
  </conditionalFormatting>
  <conditionalFormatting sqref="J195:K201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{1B220A01-C039-4539-A8F6-08DE5BDC4E8C}</x14:id>
        </ext>
      </extLst>
    </cfRule>
  </conditionalFormatting>
  <conditionalFormatting sqref="J180:CF19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64:CF175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95:G203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{619D40AE-1BA3-4C5D-91F0-B2CB8521375D}</x14:id>
        </ext>
      </extLst>
    </cfRule>
  </conditionalFormatting>
  <conditionalFormatting sqref="J195:K20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{4066967F-1774-4E08-84F6-8F569972812B}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0A6186-FFC8-4C45-A175-EC350EE822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L97:M97</xm:sqref>
        </x14:conditionalFormatting>
        <x14:conditionalFormatting xmlns:xm="http://schemas.microsoft.com/office/excel/2006/main">
          <x14:cfRule type="dataBar" id="{A82F5593-92FF-41BE-B066-77F79DE158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L96:M96</xm:sqref>
        </x14:conditionalFormatting>
        <x14:conditionalFormatting xmlns:xm="http://schemas.microsoft.com/office/excel/2006/main">
          <x14:cfRule type="dataBar" id="{5576768A-4088-4D47-9E95-F7629F2CD8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L56:M56</xm:sqref>
        </x14:conditionalFormatting>
        <x14:conditionalFormatting xmlns:xm="http://schemas.microsoft.com/office/excel/2006/main">
          <x14:cfRule type="dataBar" id="{618CD06C-D6A5-4895-BE71-3B6A3A5B28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L41:M42</xm:sqref>
        </x14:conditionalFormatting>
        <x14:conditionalFormatting xmlns:xm="http://schemas.microsoft.com/office/excel/2006/main">
          <x14:cfRule type="dataBar" id="{F0B7536C-E847-46C8-BDA8-0F8D2A7DB3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L40:M40</xm:sqref>
        </x14:conditionalFormatting>
        <x14:conditionalFormatting xmlns:xm="http://schemas.microsoft.com/office/excel/2006/main">
          <x14:cfRule type="dataBar" id="{4B1A37E7-DA21-4319-8B00-43A576D2AD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L69:M69</xm:sqref>
        </x14:conditionalFormatting>
        <x14:conditionalFormatting xmlns:xm="http://schemas.microsoft.com/office/excel/2006/main">
          <x14:cfRule type="dataBar" id="{A88D354A-4D8C-4E6D-BEDA-A023A92D0D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L68:M68</xm:sqref>
        </x14:conditionalFormatting>
        <x14:conditionalFormatting xmlns:xm="http://schemas.microsoft.com/office/excel/2006/main">
          <x14:cfRule type="dataBar" id="{916FEF7A-FE90-4C83-AAD4-1610B2AB6F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L70:M70</xm:sqref>
        </x14:conditionalFormatting>
        <x14:conditionalFormatting xmlns:xm="http://schemas.microsoft.com/office/excel/2006/main">
          <x14:cfRule type="dataBar" id="{011C24CE-42FB-4218-AB75-C7586DEFAD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L83:M83</xm:sqref>
        </x14:conditionalFormatting>
        <x14:conditionalFormatting xmlns:xm="http://schemas.microsoft.com/office/excel/2006/main">
          <x14:cfRule type="dataBar" id="{CE7BC35D-43D3-4738-89E3-14BDF1BA57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L82:M82</xm:sqref>
        </x14:conditionalFormatting>
        <x14:conditionalFormatting xmlns:xm="http://schemas.microsoft.com/office/excel/2006/main">
          <x14:cfRule type="dataBar" id="{C099D95D-71F1-44B7-8841-F2ED4002BA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L84:M84</xm:sqref>
        </x14:conditionalFormatting>
        <x14:conditionalFormatting xmlns:xm="http://schemas.microsoft.com/office/excel/2006/main">
          <x14:cfRule type="dataBar" id="{9484F8CD-6DF9-4D91-A9E2-A17765CD5D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L111:M111</xm:sqref>
        </x14:conditionalFormatting>
        <x14:conditionalFormatting xmlns:xm="http://schemas.microsoft.com/office/excel/2006/main">
          <x14:cfRule type="dataBar" id="{C5D83F3E-1BCC-4386-87C3-49A63BA976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L110:M110</xm:sqref>
        </x14:conditionalFormatting>
        <x14:conditionalFormatting xmlns:xm="http://schemas.microsoft.com/office/excel/2006/main">
          <x14:cfRule type="dataBar" id="{730A9131-C273-4EF6-BBD5-0C7CEED4C9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L125:M125</xm:sqref>
        </x14:conditionalFormatting>
        <x14:conditionalFormatting xmlns:xm="http://schemas.microsoft.com/office/excel/2006/main">
          <x14:cfRule type="dataBar" id="{99FE7142-4789-4A48-BDD3-2BA054236D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L124:M124</xm:sqref>
        </x14:conditionalFormatting>
        <x14:conditionalFormatting xmlns:xm="http://schemas.microsoft.com/office/excel/2006/main">
          <x14:cfRule type="dataBar" id="{7920BB9B-E099-47ED-866A-B5EF134E69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L14:M14</xm:sqref>
        </x14:conditionalFormatting>
        <x14:conditionalFormatting xmlns:xm="http://schemas.microsoft.com/office/excel/2006/main">
          <x14:cfRule type="dataBar" id="{3908A8FB-C0AA-494D-85DA-B6E19CF2C3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L13:M13</xm:sqref>
        </x14:conditionalFormatting>
        <x14:conditionalFormatting xmlns:xm="http://schemas.microsoft.com/office/excel/2006/main">
          <x14:cfRule type="dataBar" id="{153AB232-3F76-4208-8D89-655CC7A014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L12:M12</xm:sqref>
        </x14:conditionalFormatting>
        <x14:conditionalFormatting xmlns:xm="http://schemas.microsoft.com/office/excel/2006/main">
          <x14:cfRule type="dataBar" id="{75E0CE1C-EDCA-4BCD-85DB-6736123A69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L27:M27</xm:sqref>
        </x14:conditionalFormatting>
        <x14:conditionalFormatting xmlns:xm="http://schemas.microsoft.com/office/excel/2006/main">
          <x14:cfRule type="dataBar" id="{D6F6CE76-561A-42DB-AF2F-50D910A8BF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L26:M26</xm:sqref>
        </x14:conditionalFormatting>
        <x14:conditionalFormatting xmlns:xm="http://schemas.microsoft.com/office/excel/2006/main">
          <x14:cfRule type="dataBar" id="{087BCDEA-2108-4640-9170-D6F62D740D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L55:M55</xm:sqref>
        </x14:conditionalFormatting>
        <x14:conditionalFormatting xmlns:xm="http://schemas.microsoft.com/office/excel/2006/main">
          <x14:cfRule type="dataBar" id="{28D77D27-44C3-4AF0-A2B8-395459AFA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L54:M54</xm:sqref>
        </x14:conditionalFormatting>
        <x14:conditionalFormatting xmlns:xm="http://schemas.microsoft.com/office/excel/2006/main">
          <x14:cfRule type="dataBar" id="{C0F71B98-B455-43B4-936B-8DC4FE56F1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F195:G195</xm:sqref>
        </x14:conditionalFormatting>
        <x14:conditionalFormatting xmlns:xm="http://schemas.microsoft.com/office/excel/2006/main">
          <x14:cfRule type="dataBar" id="{B22E4DB9-BC68-4430-B71B-46D3B706C1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F196:G196</xm:sqref>
        </x14:conditionalFormatting>
        <x14:conditionalFormatting xmlns:xm="http://schemas.microsoft.com/office/excel/2006/main">
          <x14:cfRule type="dataBar" id="{07AFF0B7-0BC2-4E56-B914-27B6CEF129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F197:G197</xm:sqref>
        </x14:conditionalFormatting>
        <x14:conditionalFormatting xmlns:xm="http://schemas.microsoft.com/office/excel/2006/main">
          <x14:cfRule type="dataBar" id="{02F83ACF-8500-4142-BB3B-F585EBD608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F198:G198</xm:sqref>
        </x14:conditionalFormatting>
        <x14:conditionalFormatting xmlns:xm="http://schemas.microsoft.com/office/excel/2006/main">
          <x14:cfRule type="dataBar" id="{8B144010-3607-4CBF-91AE-C7E1701BE6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F199:G199</xm:sqref>
        </x14:conditionalFormatting>
        <x14:conditionalFormatting xmlns:xm="http://schemas.microsoft.com/office/excel/2006/main">
          <x14:cfRule type="dataBar" id="{AEF19C3C-F1EB-42FA-8521-9F38A877FD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F199:G199</xm:sqref>
        </x14:conditionalFormatting>
        <x14:conditionalFormatting xmlns:xm="http://schemas.microsoft.com/office/excel/2006/main">
          <x14:cfRule type="dataBar" id="{92D34E79-9B87-44C0-B0D3-CD6352BC2E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F200:G200</xm:sqref>
        </x14:conditionalFormatting>
        <x14:conditionalFormatting xmlns:xm="http://schemas.microsoft.com/office/excel/2006/main">
          <x14:cfRule type="dataBar" id="{F298CFBB-AD48-4F90-9461-8E77769138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F200:G200</xm:sqref>
        </x14:conditionalFormatting>
        <x14:conditionalFormatting xmlns:xm="http://schemas.microsoft.com/office/excel/2006/main">
          <x14:cfRule type="dataBar" id="{F9F8DC38-33CC-4605-A4E9-0778428D8C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F201:G201</xm:sqref>
        </x14:conditionalFormatting>
        <x14:conditionalFormatting xmlns:xm="http://schemas.microsoft.com/office/excel/2006/main">
          <x14:cfRule type="dataBar" id="{A0A3912A-3F18-49F9-9639-10BA610D55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J195:K195</xm:sqref>
        </x14:conditionalFormatting>
        <x14:conditionalFormatting xmlns:xm="http://schemas.microsoft.com/office/excel/2006/main">
          <x14:cfRule type="dataBar" id="{DFE2DC8B-5A62-4EA2-91F9-B2B8C3B3DE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J196:K196</xm:sqref>
        </x14:conditionalFormatting>
        <x14:conditionalFormatting xmlns:xm="http://schemas.microsoft.com/office/excel/2006/main">
          <x14:cfRule type="dataBar" id="{FE146032-EEF2-4586-936D-C9EB73C461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J197:K197</xm:sqref>
        </x14:conditionalFormatting>
        <x14:conditionalFormatting xmlns:xm="http://schemas.microsoft.com/office/excel/2006/main">
          <x14:cfRule type="dataBar" id="{9CDB0E04-E254-4B7C-985D-B10D39B47F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J198:K198</xm:sqref>
        </x14:conditionalFormatting>
        <x14:conditionalFormatting xmlns:xm="http://schemas.microsoft.com/office/excel/2006/main">
          <x14:cfRule type="dataBar" id="{90CC2DFA-4134-4F59-9A66-5E89421022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J199:K199</xm:sqref>
        </x14:conditionalFormatting>
        <x14:conditionalFormatting xmlns:xm="http://schemas.microsoft.com/office/excel/2006/main">
          <x14:cfRule type="dataBar" id="{67F5E8C6-FF5E-4B06-8A78-B36B06C729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J199:K199</xm:sqref>
        </x14:conditionalFormatting>
        <x14:conditionalFormatting xmlns:xm="http://schemas.microsoft.com/office/excel/2006/main">
          <x14:cfRule type="dataBar" id="{7E7AC312-9D1D-4CE0-AD5E-675E3AE306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J200:K200</xm:sqref>
        </x14:conditionalFormatting>
        <x14:conditionalFormatting xmlns:xm="http://schemas.microsoft.com/office/excel/2006/main">
          <x14:cfRule type="dataBar" id="{B0ECDDBD-1D1F-43CA-AB5B-346AF34831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J200:K200</xm:sqref>
        </x14:conditionalFormatting>
        <x14:conditionalFormatting xmlns:xm="http://schemas.microsoft.com/office/excel/2006/main">
          <x14:cfRule type="dataBar" id="{4F37993A-EE1C-4671-838D-FE0111F06A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J201:K202</xm:sqref>
        </x14:conditionalFormatting>
        <x14:conditionalFormatting xmlns:xm="http://schemas.microsoft.com/office/excel/2006/main">
          <x14:cfRule type="dataBar" id="{7F4002FE-609D-4D2E-BEEF-7E0400E708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F195:G201</xm:sqref>
        </x14:conditionalFormatting>
        <x14:conditionalFormatting xmlns:xm="http://schemas.microsoft.com/office/excel/2006/main">
          <x14:cfRule type="dataBar" id="{1B220A01-C039-4539-A8F6-08DE5BDC4E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J195:K201</xm:sqref>
        </x14:conditionalFormatting>
        <x14:conditionalFormatting xmlns:xm="http://schemas.microsoft.com/office/excel/2006/main">
          <x14:cfRule type="dataBar" id="{619D40AE-1BA3-4C5D-91F0-B2CB852137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F195:G203</xm:sqref>
        </x14:conditionalFormatting>
        <x14:conditionalFormatting xmlns:xm="http://schemas.microsoft.com/office/excel/2006/main">
          <x14:cfRule type="dataBar" id="{4066967F-1774-4E08-84F6-8F56997281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J195:K203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DSA Cohort 1</vt:lpstr>
      <vt:lpstr>DSA Cohort 2</vt:lpstr>
      <vt:lpstr>DSA Cohort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Zimmermann, Wolfram Hubertus</dc:creator>
  <cp:lastModifiedBy>Zimmermann, Wolfram Hubertus</cp:lastModifiedBy>
  <dcterms:created xsi:type="dcterms:W3CDTF">2024-09-04T06:41:52Z</dcterms:created>
  <dcterms:modified xsi:type="dcterms:W3CDTF">2024-09-14T14:34:59Z</dcterms:modified>
</cp:coreProperties>
</file>